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ccoybw\Desktop\CURRENT PROJECTS\TEMP\"/>
    </mc:Choice>
  </mc:AlternateContent>
  <xr:revisionPtr revIDLastSave="0" documentId="8_{33D52987-6F1E-42CB-B984-F5042E510A1C}" xr6:coauthVersionLast="47" xr6:coauthVersionMax="47" xr10:uidLastSave="{00000000-0000-0000-0000-000000000000}"/>
  <bookViews>
    <workbookView xWindow="29610" yWindow="2115" windowWidth="21600" windowHeight="11385" xr2:uid="{2FA6FE03-1FE8-4C6A-82F0-447C2176F94E}"/>
  </bookViews>
  <sheets>
    <sheet name="Non-Awarded" sheetId="1" r:id="rId1"/>
  </sheets>
  <definedNames>
    <definedName name="_xlnm._FilterDatabase" localSheetId="0" hidden="1">'Non-Awarded'!$G$142:$J$160</definedName>
    <definedName name="_xlnm.Print_Area" localSheetId="0">'Non-Awarded'!$A$3:$I$156</definedName>
    <definedName name="_xlnm.Print_Titles" localSheetId="0">'Non-Awarded'!$3:$6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1" i="1" l="1"/>
  <c r="A94" i="1"/>
  <c r="A70" i="1"/>
  <c r="A71" i="1"/>
  <c r="A161" i="1"/>
  <c r="A72" i="1"/>
  <c r="A54" i="1"/>
  <c r="A73" i="1"/>
  <c r="A30" i="1"/>
  <c r="A108" i="1"/>
  <c r="A31" i="1"/>
  <c r="A8" i="1"/>
  <c r="A87" i="1"/>
  <c r="A109" i="1"/>
  <c r="A95" i="1"/>
  <c r="A172" i="1"/>
  <c r="A96" i="1"/>
  <c r="A16" i="1"/>
  <c r="A149" i="1"/>
  <c r="A23" i="1"/>
  <c r="A142" i="1"/>
  <c r="A173" i="1"/>
  <c r="A28" i="1"/>
  <c r="A160" i="1"/>
  <c r="A55" i="1"/>
  <c r="A74" i="1"/>
  <c r="A129" i="1"/>
  <c r="A75" i="1"/>
  <c r="A9" i="1"/>
  <c r="A159" i="1"/>
  <c r="A157" i="1"/>
  <c r="A32" i="1"/>
  <c r="A33" i="1"/>
  <c r="A97" i="1"/>
  <c r="A56" i="1"/>
  <c r="A76" i="1"/>
  <c r="A7" i="1"/>
  <c r="A77" i="1"/>
  <c r="A110" i="1"/>
  <c r="A119" i="1"/>
  <c r="A98" i="1"/>
  <c r="A158" i="1"/>
  <c r="A143" i="1"/>
  <c r="A154" i="1"/>
  <c r="A34" i="1"/>
  <c r="A35" i="1"/>
  <c r="A174" i="1"/>
  <c r="A15" i="1"/>
  <c r="A24" i="1"/>
  <c r="A99" i="1"/>
  <c r="A111" i="1"/>
  <c r="A120" i="1"/>
  <c r="A57" i="1"/>
  <c r="A58" i="1"/>
  <c r="A100" i="1"/>
  <c r="A59" i="1"/>
  <c r="A60" i="1"/>
  <c r="A78" i="1"/>
  <c r="A121" i="1"/>
  <c r="A150" i="1"/>
  <c r="A88" i="1"/>
  <c r="A144" i="1"/>
  <c r="A112" i="1"/>
  <c r="A122" i="1"/>
  <c r="A36" i="1"/>
  <c r="A101" i="1"/>
  <c r="A139" i="1"/>
  <c r="A130" i="1"/>
  <c r="A123" i="1"/>
  <c r="A162" i="1"/>
  <c r="A89" i="1"/>
  <c r="A37" i="1"/>
  <c r="A61" i="1"/>
  <c r="A124" i="1"/>
  <c r="A62" i="1"/>
  <c r="A151" i="1"/>
  <c r="A113" i="1"/>
  <c r="A38" i="1"/>
  <c r="A25" i="1"/>
  <c r="A63" i="1"/>
  <c r="A102" i="1"/>
  <c r="A152" i="1"/>
  <c r="A153" i="1"/>
  <c r="A79" i="1"/>
  <c r="A10" i="1"/>
  <c r="A163" i="1"/>
  <c r="A64" i="1"/>
  <c r="A90" i="1"/>
  <c r="A164" i="1"/>
  <c r="A80" i="1"/>
  <c r="A39" i="1"/>
  <c r="A91" i="1"/>
  <c r="A12" i="1"/>
  <c r="A65" i="1"/>
  <c r="A165" i="1"/>
  <c r="A13" i="1"/>
  <c r="A40" i="1"/>
  <c r="A131" i="1"/>
  <c r="A26" i="1"/>
  <c r="A27" i="1"/>
  <c r="A175" i="1"/>
  <c r="A166" i="1"/>
  <c r="A41" i="1"/>
  <c r="A42" i="1"/>
  <c r="A176" i="1"/>
  <c r="A66" i="1"/>
  <c r="A92" i="1"/>
  <c r="A125" i="1"/>
  <c r="A103" i="1"/>
  <c r="A43" i="1"/>
  <c r="A93" i="1"/>
  <c r="A44" i="1"/>
  <c r="A45" i="1"/>
  <c r="A19" i="1"/>
  <c r="A11" i="1"/>
  <c r="A20" i="1"/>
  <c r="A29" i="1"/>
  <c r="A67" i="1"/>
  <c r="A114" i="1"/>
  <c r="A104" i="1"/>
  <c r="A105" i="1"/>
  <c r="A46" i="1"/>
  <c r="A106" i="1"/>
  <c r="A126" i="1"/>
  <c r="A47" i="1"/>
  <c r="A115" i="1"/>
  <c r="A145" i="1"/>
  <c r="A48" i="1"/>
  <c r="A68" i="1"/>
  <c r="A69" i="1"/>
  <c r="A49" i="1"/>
  <c r="A81" i="1"/>
  <c r="A82" i="1"/>
  <c r="A83" i="1"/>
  <c r="A146" i="1"/>
  <c r="A177" i="1"/>
  <c r="A50" i="1"/>
  <c r="A147" i="1"/>
  <c r="A167" i="1"/>
  <c r="A51" i="1"/>
  <c r="A148" i="1"/>
  <c r="A135" i="1"/>
  <c r="A136" i="1"/>
  <c r="A127" i="1"/>
  <c r="A116" i="1"/>
  <c r="A168" i="1"/>
  <c r="A132" i="1"/>
  <c r="A14" i="1"/>
  <c r="A169" i="1"/>
  <c r="A84" i="1"/>
  <c r="A155" i="1"/>
  <c r="A156" i="1"/>
  <c r="A85" i="1"/>
  <c r="A52" i="1"/>
  <c r="A178" i="1"/>
  <c r="A117" i="1"/>
  <c r="A140" i="1"/>
  <c r="A107" i="1"/>
  <c r="A137" i="1"/>
  <c r="A21" i="1"/>
  <c r="A138" i="1"/>
  <c r="A141" i="1"/>
  <c r="A118" i="1"/>
  <c r="A17" i="1"/>
  <c r="A53" i="1"/>
  <c r="A133" i="1"/>
  <c r="A18" i="1"/>
  <c r="A170" i="1"/>
  <c r="A128" i="1"/>
  <c r="A86" i="1"/>
  <c r="A134" i="1"/>
  <c r="A22" i="1"/>
  <c r="A179" i="1"/>
</calcChain>
</file>

<file path=xl/sharedStrings.xml><?xml version="1.0" encoding="utf-8"?>
<sst xmlns="http://schemas.openxmlformats.org/spreadsheetml/2006/main" count="897" uniqueCount="683">
  <si>
    <t>NON-AWARDED PROJECTS</t>
  </si>
  <si>
    <t>ITEP Number</t>
  </si>
  <si>
    <t>Project Title</t>
  </si>
  <si>
    <t>Project Sponsor Name</t>
  </si>
  <si>
    <t>Funding Requested</t>
  </si>
  <si>
    <t>Community Score</t>
  </si>
  <si>
    <t>Review Score</t>
  </si>
  <si>
    <t>Milwaukee/Waukegan Corridor Streetscape Improvement Project</t>
  </si>
  <si>
    <t>Village of Niles</t>
  </si>
  <si>
    <t>Lndscp/Scnc Beaut /w con.</t>
  </si>
  <si>
    <t>Simmons St. Historic Brick Street Restoration</t>
  </si>
  <si>
    <t>City of Galesburg</t>
  </si>
  <si>
    <t>Historic Preserv/Rehab</t>
  </si>
  <si>
    <t>Ridgeland Avenue - Streetscape</t>
  </si>
  <si>
    <t>Village of Chicago Ridge</t>
  </si>
  <si>
    <t>E. Quincy Street / Riverside Road Streetscape Project</t>
  </si>
  <si>
    <t>Village of Riverside</t>
  </si>
  <si>
    <t>Washington Street Streetscapes</t>
  </si>
  <si>
    <t>City of Oregon</t>
  </si>
  <si>
    <t>Downtown Improvement Project</t>
  </si>
  <si>
    <t>Village of Atkinson</t>
  </si>
  <si>
    <t>Phase 5 Streetscape Improvements</t>
  </si>
  <si>
    <t>City of Sullivan</t>
  </si>
  <si>
    <t>Downtown Mobility Enhancement Project</t>
  </si>
  <si>
    <t>Village of Port Byron</t>
  </si>
  <si>
    <t>Village of Flossmoor - CBD Streetscape Improvements</t>
  </si>
  <si>
    <t>Village of Flossmoor</t>
  </si>
  <si>
    <t>West Main Streetscape 12th St. to 17th St.</t>
  </si>
  <si>
    <t>City of Belleville</t>
  </si>
  <si>
    <t>Broadway (IL 160) Streetscape Improvements Phase 2</t>
  </si>
  <si>
    <t>Highland, IL</t>
  </si>
  <si>
    <t>Village of Glenview-Glenview Road and Lehigh Avenue Pedestrian and Streetscape Improvements</t>
  </si>
  <si>
    <t>Village of Glenview</t>
  </si>
  <si>
    <t>Downtown Public Square Streetscape</t>
  </si>
  <si>
    <t>City of Monmouth</t>
  </si>
  <si>
    <t>Washington - Historic Downtown Square Streetscape Enhancement</t>
  </si>
  <si>
    <t>City of Washington</t>
  </si>
  <si>
    <t>Downtown Mobility Improvement and Streetscape Enhancement Project - Phase I</t>
  </si>
  <si>
    <t>City of Murphysboro, Illinois</t>
  </si>
  <si>
    <t>Washington Streetscape Improvements Phase II</t>
  </si>
  <si>
    <t>Village of Millstadt</t>
  </si>
  <si>
    <t>Diamond-Sidewalk Replacement</t>
  </si>
  <si>
    <t>Diamond</t>
  </si>
  <si>
    <t>Bike/Ped</t>
  </si>
  <si>
    <t>Downtown Sidewalk Improvements Project</t>
  </si>
  <si>
    <t>Village of Stockton</t>
  </si>
  <si>
    <t>Downtown Streetscape and Transportation Enhancement Project</t>
  </si>
  <si>
    <t>Village of Elizabeth</t>
  </si>
  <si>
    <t>Green Bay Trail Connection</t>
  </si>
  <si>
    <t>Kenilworth Park District</t>
  </si>
  <si>
    <t>Lake Forest - Deerpath Streetscape Improvement Project</t>
  </si>
  <si>
    <t>The City of Lake Forest</t>
  </si>
  <si>
    <t>Grand Avenue Sidewalk Project</t>
  </si>
  <si>
    <t>Village of Lake Villa</t>
  </si>
  <si>
    <t>Chillicothe Trail - Blue Route</t>
  </si>
  <si>
    <t>Chillicothe, City of</t>
  </si>
  <si>
    <t>Joliet - Chicago Street Streetscaping</t>
  </si>
  <si>
    <t>Joliet</t>
  </si>
  <si>
    <t>26th Street Access to Transit Project</t>
  </si>
  <si>
    <t>City of Berwyn</t>
  </si>
  <si>
    <t>Street Scape Improvements; Market Street - 3rd to 5th Street, Mt. Carmel, IL</t>
  </si>
  <si>
    <t>City of Mt. Carmel, IL</t>
  </si>
  <si>
    <t>Hanover Park - Lake Street Multi-Use Path</t>
  </si>
  <si>
    <t>Hanover Park</t>
  </si>
  <si>
    <t>City of St. Elmo Sidewalk Improvement Project</t>
  </si>
  <si>
    <t>City of St. Elmo</t>
  </si>
  <si>
    <t>Algonquin Road Bike Path Project</t>
  </si>
  <si>
    <t>Village of Mount Prospect</t>
  </si>
  <si>
    <t>Multi-use Path on North End of Town</t>
  </si>
  <si>
    <t>CIty of Princeton</t>
  </si>
  <si>
    <t>Woodstock Route 47 to Downtown &amp; Beyond Walk-Bike Path</t>
  </si>
  <si>
    <t>City of Woodstock</t>
  </si>
  <si>
    <t>Mount Prospect - Rand Rd / IL 83 / Kensington Rd Improvements</t>
  </si>
  <si>
    <t>Mount Prospect</t>
  </si>
  <si>
    <t>Rock Island Greenway Trailhead</t>
  </si>
  <si>
    <t>Village of Peoria Heights</t>
  </si>
  <si>
    <t>Elmwood Park / River Forest North Avenue Streetscape Project</t>
  </si>
  <si>
    <t>Village of Elmwood Park</t>
  </si>
  <si>
    <t>Morris Downtown Streetscape Improvements</t>
  </si>
  <si>
    <t>City of Morris</t>
  </si>
  <si>
    <t>Vegetation Management - Route 34 Corridor</t>
  </si>
  <si>
    <t>United City of Yorkville</t>
  </si>
  <si>
    <t>Vegetation Management</t>
  </si>
  <si>
    <t>Riverfront Trail &amp; Bridge Enhancement Project</t>
  </si>
  <si>
    <t>Genoa</t>
  </si>
  <si>
    <t>IL-111 and Schoolhouse Trail Grade Separation</t>
  </si>
  <si>
    <t>Madison County Mass Transit District</t>
  </si>
  <si>
    <t>Courthouse Square Sidewalk Improvements Project</t>
  </si>
  <si>
    <t>City of Mount Carroll</t>
  </si>
  <si>
    <t>Village of Machesney Park - Forest Hills Road Underpass Improvements</t>
  </si>
  <si>
    <t>Machesney Park</t>
  </si>
  <si>
    <t>McLean County - Historic Route 66 Bike Trail - Phase I Engineering</t>
  </si>
  <si>
    <t>McLean County</t>
  </si>
  <si>
    <t>Mount Prospect - Melas-Meadows Shared Use Bridge</t>
  </si>
  <si>
    <t>Kirkland Pathway Project</t>
  </si>
  <si>
    <t>Village of Kirkland</t>
  </si>
  <si>
    <t xml:space="preserve">Phase 10 Downtown Mobility &amp; Streetscaping Project </t>
  </si>
  <si>
    <t>City of Monticello, Illinois</t>
  </si>
  <si>
    <t>Cary East-West Bikeway Corridor Improvements</t>
  </si>
  <si>
    <t>Cary</t>
  </si>
  <si>
    <t>Springfield Healthy Futures</t>
  </si>
  <si>
    <t>City of Springfield</t>
  </si>
  <si>
    <t>Downs - Streetscape Improvements</t>
  </si>
  <si>
    <t>Downs</t>
  </si>
  <si>
    <t>Little Village Paseo (segment from south of 26th St. near Western Ave. to 32nd St./Central Park Ave.)</t>
  </si>
  <si>
    <t>City of Chicago Department of Transportation</t>
  </si>
  <si>
    <t>Corridor Preservation</t>
  </si>
  <si>
    <t>79th Street Streetscape, Stony Island Avenue to Commercial Avenue</t>
  </si>
  <si>
    <t>Pilsen Paseo (segment from south of Sangamon Street on 21st Street to Cermak Road/Ashland Avenue/Blue Island Avenue)</t>
  </si>
  <si>
    <t>Cottage Grove Avenue Streetscape, 108th Street to 111th Street</t>
  </si>
  <si>
    <t xml:space="preserve">144th Street Streetscape Project </t>
  </si>
  <si>
    <t xml:space="preserve">Village of Riverdale </t>
  </si>
  <si>
    <t>Bike Trail from Bethel Road to Burns Road</t>
  </si>
  <si>
    <t>Village of Bourbonnais</t>
  </si>
  <si>
    <t>Constitution Trail Southeast Extension Project: Lafayette to Hamilton</t>
  </si>
  <si>
    <t>City of Bloomington, Illinois</t>
  </si>
  <si>
    <t>Highcrest Path</t>
  </si>
  <si>
    <t>City of Rockford</t>
  </si>
  <si>
    <t xml:space="preserve">Central Business District Pedestrian Mobility Project </t>
  </si>
  <si>
    <t>City of Paris, Illinois</t>
  </si>
  <si>
    <t>Downtown Streetscape Project</t>
  </si>
  <si>
    <t>City of Savanna</t>
  </si>
  <si>
    <t>34th Street Corridor Improvement Project</t>
  </si>
  <si>
    <t>Chillicothe Trail - Gold Route</t>
  </si>
  <si>
    <t>Patriot Path-Stage 1</t>
  </si>
  <si>
    <t>Lake County Division of Transportation</t>
  </si>
  <si>
    <t>Streetscape and Pedestrian Improvement Plan</t>
  </si>
  <si>
    <t>Village of Arlington Heights, IL</t>
  </si>
  <si>
    <t>167th Street Multi-Use Path</t>
  </si>
  <si>
    <t>Village of Orland Park</t>
  </si>
  <si>
    <t>Robert McClory Bike Path Pedestrian Bridge Replacements</t>
  </si>
  <si>
    <t>Pedestrian and Bicycle Improvements, Western Ave, Vincennes Road, 127th St and Vermont St</t>
  </si>
  <si>
    <t>City of Blue Island</t>
  </si>
  <si>
    <t>Vermont Street Complete Street Project</t>
  </si>
  <si>
    <t>Village of Calumet Park</t>
  </si>
  <si>
    <t>Phase II of the River to River multi-use trail project</t>
  </si>
  <si>
    <t>Moline</t>
  </si>
  <si>
    <t>safe route to schools connect</t>
  </si>
  <si>
    <t>City of Pittsfield</t>
  </si>
  <si>
    <t>S-Curve Ped-Bike Underpass</t>
  </si>
  <si>
    <t>City of Des Plaines</t>
  </si>
  <si>
    <t>Village of Carrier Mills - Walnut Street Sidewalk</t>
  </si>
  <si>
    <t>Carrier Mills</t>
  </si>
  <si>
    <t>Grand Avenue Streetscape Program</t>
  </si>
  <si>
    <t>David B. Guerin, Village of River Grove Mayor</t>
  </si>
  <si>
    <t>Schaumburg - Corporate Crossing, Martingale Road and Schaumburg Road Bike Path Connection</t>
  </si>
  <si>
    <t>Schaumburg</t>
  </si>
  <si>
    <t>Downtown Depot Trail</t>
  </si>
  <si>
    <t>City of Flora, Illinois</t>
  </si>
  <si>
    <t>Broadview - Roosevelt Road Streetscape</t>
  </si>
  <si>
    <t>Broadview</t>
  </si>
  <si>
    <t>Enhanced Bicycle and Pedestrian Accommodations along the Windsor Drive Corridor</t>
  </si>
  <si>
    <t>Village of Arlington Heights</t>
  </si>
  <si>
    <t>Route 48 Sidewalk Interconnect Project</t>
  </si>
  <si>
    <t>Village of Oreana</t>
  </si>
  <si>
    <t>Downers Grove North Pedestrian Safety Improvements</t>
  </si>
  <si>
    <t>Village of Downers Grove</t>
  </si>
  <si>
    <t xml:space="preserve">Northbrook Shermer Road Side Path </t>
  </si>
  <si>
    <t xml:space="preserve">Village of Northbrook </t>
  </si>
  <si>
    <t>Laraway Road Bike Path Railroad Crossing</t>
  </si>
  <si>
    <t>Village of New Lenox</t>
  </si>
  <si>
    <t>Riverfront Path</t>
  </si>
  <si>
    <t>Schuyler Avenue to IL Route 50 Shared Path Phase 1</t>
  </si>
  <si>
    <t>Bradley</t>
  </si>
  <si>
    <t>Sidepath on 10th Street from Crosstown Ave to 4th Avenue</t>
  </si>
  <si>
    <t>City of Silvis</t>
  </si>
  <si>
    <t>Huntley - Kreutzer Road improvements</t>
  </si>
  <si>
    <t>Huntley</t>
  </si>
  <si>
    <t xml:space="preserve">Pedestrian Crossings and Streetscape on Broadway </t>
  </si>
  <si>
    <t>Village of Coal City</t>
  </si>
  <si>
    <t>St Johns Bike Path Relocation</t>
  </si>
  <si>
    <t>City of Highland Park</t>
  </si>
  <si>
    <t>Plum Creek Greenway Trail - Phase III</t>
  </si>
  <si>
    <t>Will County Forest Preserve District</t>
  </si>
  <si>
    <t>Clark Street Streetscape, Arthur Avenue to Howard Street</t>
  </si>
  <si>
    <t>Danville Bowman Ave. and Voorhees St. Pedestrian Improvements</t>
  </si>
  <si>
    <t>Danville</t>
  </si>
  <si>
    <t>IL 159 Sidewalks - West</t>
  </si>
  <si>
    <t>Village of Swansea</t>
  </si>
  <si>
    <t>Elizabeth Drive Multi-Use Path</t>
  </si>
  <si>
    <t>City of Wood Dale</t>
  </si>
  <si>
    <t>S. Ayer Street Streetscape</t>
  </si>
  <si>
    <t>City of Harvard</t>
  </si>
  <si>
    <t>City  of Aledo Downtown Streetscape Project</t>
  </si>
  <si>
    <t>City of Aledo</t>
  </si>
  <si>
    <t>Carol Stream - Industrial Park Sidewalks along Kehoe Boulevard and Kimberly Drive</t>
  </si>
  <si>
    <t>Carol Stream</t>
  </si>
  <si>
    <t>McHenry County Division of Transportation - Randall Road Bicycle and Pedestrian Accommodations</t>
  </si>
  <si>
    <t>McHenry County Division of Transportation</t>
  </si>
  <si>
    <t>IL RT 31 Road Diet Conversion from Fabyan Parkway to Millview Drive</t>
  </si>
  <si>
    <t>City of Batavia</t>
  </si>
  <si>
    <t>Germantown Hills Pedestrian Bridge and Trail</t>
  </si>
  <si>
    <t>Germantown Hills School District #69</t>
  </si>
  <si>
    <t>LaGrange Park - 31st Street &amp; LaGrange Road Streetscape Improvements</t>
  </si>
  <si>
    <t>LaGrange Park</t>
  </si>
  <si>
    <t>Cardinal Drive to Larry Power Road</t>
  </si>
  <si>
    <t>Johnsburg-Riverside Drive</t>
  </si>
  <si>
    <t>Johnsburg</t>
  </si>
  <si>
    <t>Burr Ridge - South Frontage Road Sidewalk Improvement Project</t>
  </si>
  <si>
    <t>Burr Ridge</t>
  </si>
  <si>
    <t>Chicago DOT-Commercial Ave Streetscape (83rd-93rd)</t>
  </si>
  <si>
    <t>Chicago DOT</t>
  </si>
  <si>
    <t>Prairie Path Enhancements</t>
  </si>
  <si>
    <t>Village of Maywood</t>
  </si>
  <si>
    <t>Sidewalk Improvement Project</t>
  </si>
  <si>
    <t>Berkeley</t>
  </si>
  <si>
    <t>Bakers Lane Shared-Use Path</t>
  </si>
  <si>
    <t>City of Urbana</t>
  </si>
  <si>
    <t>Champion Labs to Downtown Sidewalk Enhancement</t>
  </si>
  <si>
    <t>City of Albion</t>
  </si>
  <si>
    <t>Rock Run Trail Gap</t>
  </si>
  <si>
    <t>Chillicothe Trail - Orange Route</t>
  </si>
  <si>
    <t>Village of Orland Park - 82nd Ave Multi-Use Path</t>
  </si>
  <si>
    <t>Eastern Avenue Streetscape Improvement</t>
  </si>
  <si>
    <t>Village of Clarendon Hills</t>
  </si>
  <si>
    <t xml:space="preserve">Wood Street Bike Lanes &amp; Sidewalk Improvements </t>
  </si>
  <si>
    <t>City of Maroa, Illinois</t>
  </si>
  <si>
    <t>Glen Carbon Road Shared Use Path</t>
  </si>
  <si>
    <t>Village of Glen Carbon</t>
  </si>
  <si>
    <t>Schuyler Avenue to IL Route 50 Shared Path Phase 2</t>
  </si>
  <si>
    <t>155th St Complete Street Project</t>
  </si>
  <si>
    <t>City of Harvey</t>
  </si>
  <si>
    <t>North Avenue Shared-Use Path Improvements</t>
  </si>
  <si>
    <t>MELROSE PARK</t>
  </si>
  <si>
    <t>City of Carmi - Industrial Park Area Sidewalk</t>
  </si>
  <si>
    <t>Carmi of Carmi</t>
  </si>
  <si>
    <t>Calumet City West Pathway to Blues Water Run and Trail Linkage</t>
  </si>
  <si>
    <t>City of Calumet City</t>
  </si>
  <si>
    <t>Sheridan Road Bicycle and Pedestrian Improvements</t>
  </si>
  <si>
    <t>Village of Beach Park</t>
  </si>
  <si>
    <t>S Christy Avenue Sidewalk Improvements</t>
  </si>
  <si>
    <t>City of Sumner</t>
  </si>
  <si>
    <t>Goebbert Road On-Street Bike Path</t>
  </si>
  <si>
    <t>Peotone Wilmington Road Pedestrian Facility</t>
  </si>
  <si>
    <t xml:space="preserve">Village of Peotone </t>
  </si>
  <si>
    <t>Centennial Park Shared Use Path</t>
  </si>
  <si>
    <t>Village of Heyworth</t>
  </si>
  <si>
    <t>Downtown Rock Island Pedestrian Facilities Improvements</t>
  </si>
  <si>
    <t>City of Rock Island</t>
  </si>
  <si>
    <t>Grayville Downtown Sidewalks Rebuild</t>
  </si>
  <si>
    <t>City of Grayville</t>
  </si>
  <si>
    <t xml:space="preserve">City of Sesser - Franklin Street (RT 154) Sidewalk </t>
  </si>
  <si>
    <t>Sesser</t>
  </si>
  <si>
    <t>Trenton 2021 ITEP Sidewalk Project</t>
  </si>
  <si>
    <t>City of Trenton</t>
  </si>
  <si>
    <t>Northfield - Bosworth Pedestrian Bridge and Northfield Road Pedestrian Improvements</t>
  </si>
  <si>
    <t>Northfield</t>
  </si>
  <si>
    <t>Plainfield - Shared-Use Path Improvement Project</t>
  </si>
  <si>
    <t>Plainfield</t>
  </si>
  <si>
    <t>Oak Street and 5th Street Sidewalk</t>
  </si>
  <si>
    <t>City of Mount Carmel</t>
  </si>
  <si>
    <t>Elm Street Pedestrian Path</t>
  </si>
  <si>
    <t>City of Greenville</t>
  </si>
  <si>
    <t>W Robinson Street Sidewalk - Dollar General to Downtown Connection</t>
  </si>
  <si>
    <t>Village of Wayne City</t>
  </si>
  <si>
    <t xml:space="preserve">Elm Street Brick Rehabilitation </t>
  </si>
  <si>
    <t>Chester Bike Path</t>
  </si>
  <si>
    <t>City of Chester</t>
  </si>
  <si>
    <t>Main Street - Streetscape</t>
  </si>
  <si>
    <t>City of Hillsboro</t>
  </si>
  <si>
    <t>St. Louis Road Streetscape</t>
  </si>
  <si>
    <t>City of Collinsville</t>
  </si>
  <si>
    <t>9th Street (IL Route 7) Bike Path and 10th Street Pedestrian Bridge over I&amp;M Canal</t>
  </si>
  <si>
    <t>City of Lockport</t>
  </si>
  <si>
    <t>General Dean Suspension Bridge Rehabilitation Project</t>
  </si>
  <si>
    <t>City of Carlyle</t>
  </si>
  <si>
    <t>Calumet City East Trail Connection to Blues Water Run</t>
  </si>
  <si>
    <t>13th Street and Collins Street to Parkview and Parkside</t>
  </si>
  <si>
    <t>City of Lawrenceville</t>
  </si>
  <si>
    <t>York Road Shared-Use Path Irving Park Road to Thorndale Avenue</t>
  </si>
  <si>
    <t>Village of Bensenville</t>
  </si>
  <si>
    <t>Sidewalk Extension Project - Atwood, IL</t>
  </si>
  <si>
    <t>Village of Atwood</t>
  </si>
  <si>
    <t xml:space="preserve">City of Assumption Downtown Streetscaping and Mobility Project – Phase 1 </t>
  </si>
  <si>
    <t>City of Assumption, Illinois</t>
  </si>
  <si>
    <t>Warrenville - Route 59 Multi-Use Paths Project</t>
  </si>
  <si>
    <t>City of Warrenville</t>
  </si>
  <si>
    <t>Riverton - Multi-Use Trail</t>
  </si>
  <si>
    <t>Village of Riverton</t>
  </si>
  <si>
    <t>Park Forest-26th Street Multi-Use Path Project</t>
  </si>
  <si>
    <t>Village of Park Forest</t>
  </si>
  <si>
    <t>Arlington Heights ComEd Multi-Use Path</t>
  </si>
  <si>
    <t>Village of Orland Park - McGinnis Slough Multi-Use Path</t>
  </si>
  <si>
    <t>Morris Ave/Park St Reconstruction and Bike Path</t>
  </si>
  <si>
    <t>Village of Mundelein</t>
  </si>
  <si>
    <t>Fox River Bike Path Construction</t>
  </si>
  <si>
    <t>East Branch DuPage River Trail: St Charles Rd to Roosevelt Rd</t>
  </si>
  <si>
    <t>DuPage County Division of Transportation</t>
  </si>
  <si>
    <t>Village of Elwood - Mississippi Avenue Roundabout</t>
  </si>
  <si>
    <t>Village of Elwood</t>
  </si>
  <si>
    <t>Fox River Grove - Fox River Bike Path Project</t>
  </si>
  <si>
    <t>Village of Fox River Grove</t>
  </si>
  <si>
    <t>Bloomingdale Road Multi-Use Path</t>
  </si>
  <si>
    <t>Village of Itasca</t>
  </si>
  <si>
    <t>Ogden Avenue Corridor Improvements</t>
  </si>
  <si>
    <t>Village of Brookfield</t>
  </si>
  <si>
    <t>INELIGIBLE</t>
  </si>
  <si>
    <t>Quincy - Sixth Street Corridor</t>
  </si>
  <si>
    <t>Quincy</t>
  </si>
  <si>
    <t>Justice/Bedford Park I&amp;M Canal Bike Trail Extension</t>
  </si>
  <si>
    <t>Village of Justice</t>
  </si>
  <si>
    <t>Bike Trail Expansion Project - Phase 2</t>
  </si>
  <si>
    <t>City of Mattoon</t>
  </si>
  <si>
    <t>Vienna Bimodal Trail</t>
  </si>
  <si>
    <t>City of Vienna</t>
  </si>
  <si>
    <t>Belvidere to Poplar Grove Path</t>
  </si>
  <si>
    <t>Boone County</t>
  </si>
  <si>
    <t>South St. - Shared Use Path</t>
  </si>
  <si>
    <t>City of Kewanee</t>
  </si>
  <si>
    <t>McHenry County Division of Transportation - Bull Valley Multi-Use Path</t>
  </si>
  <si>
    <t>McHenry County Divison of Transportation</t>
  </si>
  <si>
    <t>Route 12 TIF Sidewalk Project</t>
  </si>
  <si>
    <t>Village of Fox Lake</t>
  </si>
  <si>
    <t>Buehler Gateway Trail Link</t>
  </si>
  <si>
    <t>City of Galena</t>
  </si>
  <si>
    <t>Multi-Use Path Project</t>
  </si>
  <si>
    <t>Village of St. Anne</t>
  </si>
  <si>
    <t>Mill Road Shared Use Path Extension Project</t>
  </si>
  <si>
    <t>City of Byron</t>
  </si>
  <si>
    <t>Multi-Use Trail: Lake Charleston to Warbler Ridge Conservation Area Connection</t>
  </si>
  <si>
    <t>City of Charleston</t>
  </si>
  <si>
    <t>Village of Ashmore - Pedestrian Facilities Improvements</t>
  </si>
  <si>
    <t>Village of Ashmore</t>
  </si>
  <si>
    <t>Access Argenta - Phase I Sidewalk Replacement and Improvements</t>
  </si>
  <si>
    <t xml:space="preserve">Village of Argenta, Illinois </t>
  </si>
  <si>
    <t>F.E. Widman Trail Phase 4</t>
  </si>
  <si>
    <t>Village of Godfrey</t>
  </si>
  <si>
    <t>Village of Beecher - Various Sidewalk Gap Improvement Project</t>
  </si>
  <si>
    <t>Village of Beecher</t>
  </si>
  <si>
    <t>Richmond - US Route 12 Sidewalk Improvement</t>
  </si>
  <si>
    <t>Village of Richmond</t>
  </si>
  <si>
    <t>Lakewood Road Enhancements</t>
  </si>
  <si>
    <t>Fox Road Multi-Use Path</t>
  </si>
  <si>
    <t>INCOMPLETE SUBMITTAL</t>
  </si>
  <si>
    <t>Village of Argenta, Illinois</t>
  </si>
  <si>
    <t>This project will be going alongside US Route 12 in Fox Lake, IL.</t>
  </si>
  <si>
    <t>The proposed multi-use path is located within the Village of Johnsburg and McHenry Township along Riverside Drive from the existing path at Running Brook Farm Boulevard to Johnsburg Road.</t>
  </si>
  <si>
    <t>Project will involve the reconstruction of sidewalk within the Village's "Downtown District" as well as implementation of other beautification items such as plantings, trees, tree grates, pedestrian lighting, and other amenities.</t>
  </si>
  <si>
    <t>Project is located along Roosevelt Road (IL-38) within the Village of Broadview, County of Cook, Illinois.</t>
  </si>
  <si>
    <t>This project is located in the vicinity of Downers Grove North High School in Downers Grove, Illinois: Main Street, Saratoga Avenue, Grant Street, and Highland Avenue.</t>
  </si>
  <si>
    <t>Patriot Path Stage 1 runs along the south side of of IL 137 from the Des Plaines River Trail on the west to O'Plaine Road, then crosses IL 137 and continues east to Sage Court.</t>
  </si>
  <si>
    <t>Grand Avenue Streetscape Program Project is in the Village of River Grove and will involve streetscape improvements along Grand Avenue (FAU1376) from Davisson Street to Webster Street, at the east end of the Village.</t>
  </si>
  <si>
    <t>Construct new pedestrian and bicycle accommodations and make a connection to existing regional bike and pedestrian accommodations north and south of the project limits.</t>
  </si>
  <si>
    <t>The east side of Randall Road in Lake in the Hills, from Ackman Road to Polaris Drive/Acorn Lane</t>
  </si>
  <si>
    <t>Lakewood Road, the sole road within the project scope, is located exclusively within the Village of the Lake in the Hills, within McHenry County.</t>
  </si>
  <si>
    <t>S. Ayer Street, between Thompson Street and Park Street in the City of Harvard.</t>
  </si>
  <si>
    <t>Along 26th Street/ Westwood Blvd.</t>
  </si>
  <si>
    <t>Remove existing 5' concrete sidewalks and replace with ADA compliant 8' concrete sidewalks and sidewalk ramps.</t>
  </si>
  <si>
    <t>Village of Diamond</t>
  </si>
  <si>
    <t>This project is located within the City of Warrenville along the east and west sides of Route 59 between Continental/Meadow Avenue and Batavia Road.</t>
  </si>
  <si>
    <t>This project is located on the north side of Bull Valley Road in the City of McHenry, McHenry County.</t>
  </si>
  <si>
    <t>The project would be located on the north side of Grand Avenue in Lake Villa, from Route 83 to Deep Lake Road.</t>
  </si>
  <si>
    <t>The project is located in Downtown Arlington Heights in the area bounded approximately by Highland Avenue on the west, Wing Street/Davis Street on the north, Evergreen Street on the east, and Sigwalt Street on the south.</t>
  </si>
  <si>
    <t>The project is entirely located within the City of Blue Island and includes improvements to IDOT jurisdiction routes.</t>
  </si>
  <si>
    <t>The project is located in the Village of Northfield, Cook County.</t>
  </si>
  <si>
    <t>The project is located in the Village of Riverside's Central Business District. Improvements will be implemented along E. Quincy Street and on Riverside Road to the south.</t>
  </si>
  <si>
    <t>N. River Road in the Village of Fox River Grove</t>
  </si>
  <si>
    <t>This Project is located along 144th Street between Eggleston Avenue and Dearborn Street and is within the corporate limits of Riverdale, Illinois. 144th Street is also located within Riverdale's downtown business district.</t>
  </si>
  <si>
    <t>South side of Laraway Road east of Cedar Road.</t>
  </si>
  <si>
    <t>This project is located at the intersection of Milwaukee Avenue and Waukegan Road, and the intersection of Oakton Street and Waukegan Road, all within the Village of Niles.</t>
  </si>
  <si>
    <t>The project is bordered on the north by St. Charles Road, on the east by Jerele Blvd., on the west by Lee Blvd and on the south by Randolph Blvd.</t>
  </si>
  <si>
    <t>The proposed improvements are along the multi-use path in the parkways of IL-64 (North Avenue)</t>
  </si>
  <si>
    <t>Mississippi Avenue west of IL Route 53</t>
  </si>
  <si>
    <t>York Road in the Village of Bensenville, IL</t>
  </si>
  <si>
    <t>The project is located along the north and south sides of North Avenue, Village of Elmwood Park and Village of River Forest in Cook County.</t>
  </si>
  <si>
    <t>The City of Joliet has developed an overall corridor plan for Chicago Street between Washington Street and Ruby Street. The Intent of this project Is to improve (3 blocks) between Jefferson Street and Cass Street.</t>
  </si>
  <si>
    <t>Central Business District: Sterling Avenue, Central Drive and Flossmoor Road</t>
  </si>
  <si>
    <t>West Village Limits to 5th Avenue</t>
  </si>
  <si>
    <t>This streetscape project will provide a safe, walkable, and attractive street that will support the revitalization of the 79th Street commercial corridor in Chicago. The request is for Phase III construction only.</t>
  </si>
  <si>
    <t>This streetscape project will provide a safe, walkable, and attractive street that will support the revitalization of the Pullman National Monument (PNM) in Chicago. The request is for Phase III construction only.</t>
  </si>
  <si>
    <t>The Little Village Paseo will convert unused BNSF railroad right-of-way into a multi-use trail with landscaping for pedestrians and bicyclists in the Little Village community. This application requests funds for Phase II and right-of-way acquisition only.</t>
  </si>
  <si>
    <t>The Pilsen Paseo will convert unused BNSF railroad right-of-way into a multi-use trail with landscaping for pedestrians and bicyclists in the Pilsen community. This application requests funds for Phase II and right-of-way acquisition only.</t>
  </si>
  <si>
    <t>The project is located along Windsor Road, north and south of Palatine Road in Arlington Heights, Cook County, Illinois.</t>
  </si>
  <si>
    <t>The project is located along S. Goebbert Road, south of Golf Road (IL Route 58) and north of Algonquin Road, west of Busse Road, and east of Arlington Heights Road.</t>
  </si>
  <si>
    <t>The project is located in the northern part of Arlington Heights from its border with Palatine to the west and Prospect Heights to the east. The project is proposed to utilize the Commonwealth Edison right-of-way.</t>
  </si>
  <si>
    <t>The project is located on Sheridan Road (IL-137) in Beach Park. It includes improvements at the intersections of Wadsworth Road (County A9) and York House Road (County A15).</t>
  </si>
  <si>
    <t>US Route 12 in the Village of Richmond</t>
  </si>
  <si>
    <t>This project involves a variety of improvements along 34th Street in Berwyn, from Harlem Avenue on the west to Ridgeland Avenue on the east. The project is located one block from the City's main business district between two state routes.</t>
  </si>
  <si>
    <t>North of 139th St by 0.25 miles running east and west through an existing utility easement and the McGinnis Slough</t>
  </si>
  <si>
    <t>82nd Avenue in the Village of Orland Park</t>
  </si>
  <si>
    <t>When completed this project will complete the reconstruction of Morris Ave and Park St along with the new construction of a multi use bike and pedestrian path to complete a strategic element of the Village's bike path network.</t>
  </si>
  <si>
    <t>The project is located in Mundelein, Illinois along Park Street, between Seymour Avenue and Morris Avenue and along Morris Avenue between Maple Avenue and Hawley Street.</t>
  </si>
  <si>
    <t>This improvement project is located in the downtown Historic District of Oregon, Illinois. The project starts at 6th Street and runs to 2nd Street along Illinois Route 64.</t>
  </si>
  <si>
    <t>The project is located at the intersection of the Willow Creek Path with Forest Hills Road, said intersection is located 225 feet north of the intersection of Delta Drive and Forest Hills Road.</t>
  </si>
  <si>
    <t>This project is located in the City of Silvis along 10th Street between Crosstown Avenue and 4th Avenue.</t>
  </si>
  <si>
    <t>Proposed project scope includes construction of an ADA compliant path to allow for ADA compliant access in and around the existing Village Park at the north end of the Village.</t>
  </si>
  <si>
    <t>Village Park at the northern part of the Village.</t>
  </si>
  <si>
    <t>City limits from west (Eldamain Road) to east along Route 34.</t>
  </si>
  <si>
    <t>This project will provide pedestrian and bicycle travel along West Broadway Street, North Schuyler Avenue, E Broadway Street, North Fulton Avenue, N Industrial Drive, Tom Prince Drive, and connecting to Illinois Route 50.</t>
  </si>
  <si>
    <t>This project is located in Bradley and will extend from West Broadway Street to Illinois Route 50</t>
  </si>
  <si>
    <t>This project will provide pedestrian and bicycle travel along North Schuyler Avenue.</t>
  </si>
  <si>
    <t>The project is located in Bradley and will extend from East South Street to West Broadway Street.</t>
  </si>
  <si>
    <t>This project will connect existing paths and provide pedestrian and bicycle travel along Cardinal Drive and Larry Power Road.</t>
  </si>
  <si>
    <t>This project is located in Bradley along portions of Cardinal Drive and Larry Power Road.</t>
  </si>
  <si>
    <t>This project is located around the Washington Square Historic District along Peoria/Walnut Street (US Business Route 24) and N. and S. Main Street.</t>
  </si>
  <si>
    <t>The Blue Route extends from Shore Acres Park in Chillicothe IL south into Rome along River Beach Drive, and ultimately ending at Rte. 29 for a future connection point to Cedar Hills Drive.</t>
  </si>
  <si>
    <t>The project is located in the Village of Germantown Hills along either side of Illinois Route 116 from Arbor Vitae Drive to 1,000 feet south of Lourdes Road.</t>
  </si>
  <si>
    <t>The project is located entirely on state and local right-of-way within the municipal limits of the City of Paris, Edgar County, Illinois.</t>
  </si>
  <si>
    <t>The project is located entirely on local state and local right-of-way within the municipal limits of the City of Monticello, Piatt County, Illinois.</t>
  </si>
  <si>
    <t>North Sixth Street - City of Quincy</t>
  </si>
  <si>
    <t>The proposed project is located with the City of Assumption, Christian County.</t>
  </si>
  <si>
    <t>The project is located completely along an easement owned by the Village and within the Village Park connecting 7th Street with the Village Hall.</t>
  </si>
  <si>
    <t>The project is located in the southwestern corner of Lawrenceville’s municipal area.</t>
  </si>
  <si>
    <t>The project involves the installation of a 6-foot wide sidewalk along Oak Street from 9th Street (Illinois Route 15), heading south until Illinois Route 1.</t>
  </si>
  <si>
    <t>The project is located on the western side of Mount Carmel, from 9th Street (Illinois Route 15) to Illinois Route 1 (3rd Street). As well as along 5th Street, east of Oak Street.</t>
  </si>
  <si>
    <t>The project is located along West Robinson Avenue (IL 15) in Wayne City, Illinois on both the north and south sides of the roadway.</t>
  </si>
  <si>
    <t>The project will enhance the main north-south street in downtown Sumner by providing a safe route for pedestrians to traverse the area and access the post office, Sumner Attendance School, City hall, churches, and stores along South Christy Avenue.</t>
  </si>
  <si>
    <t>The project is located within the city limits of Sumner, along South Christy Avenue from South Avenue to Cherry Street.</t>
  </si>
  <si>
    <t>The project is located in the city center of Albion, Illinois, on the north side of the city center square, between 7th Street and 4th Street.</t>
  </si>
  <si>
    <t>This project will reconstruct a section of sidewalk along the south side of North Street in the downtown area of Grayville, frequently used by pedestrians to travel to different destinations along the main road in the city.</t>
  </si>
  <si>
    <t>The project is located in Grayville, Illinois between Court Street (IL Route 1) and Middle Street along North Street. This is in the White County section of Grayville.</t>
  </si>
  <si>
    <t>The project includes the replacement of old deteriorated sidewalk with 5' wide PCC ADA compliant sidewalk (including ramps, detectable warnings, stamped boulevard &amp; curb/gutter), and the installation of pedestrian lighting.</t>
  </si>
  <si>
    <t>The project is entirely located on existing ROW within the Village of Argenta cooperate limits in Macon County, Illinois.</t>
  </si>
  <si>
    <t>The proposed improvements would stretch east from Main Street, located near downtown St. Elmo along U.S. Highway 40/E. Cumberland Road until reaching the newly constructed Dietrich Bank located at 423 E. Cumberland Road.</t>
  </si>
  <si>
    <t>The project is located in the Village of Swansea along the west side of IL Route 159.</t>
  </si>
  <si>
    <t>City of Chester beginning at the Cohen Recreational Complex (37.928844°, -89.842606°) and going to Lochhead Drive (37.926209°, -89.835750°)</t>
  </si>
  <si>
    <t>The project is located in the Village of Millstadt along Washington Street, IL Route 158, the main highway and commercial district through town.</t>
  </si>
  <si>
    <t>The project is located in the heart of the Village of Glen Carbon, along the west/north side of Glen Carbon Road.</t>
  </si>
  <si>
    <t>The project is located on Broadway (Illinois Route 160) in the City of Highland. Broadway is the main east - west arterial route that runs through the heart of the City's Central Business District.</t>
  </si>
  <si>
    <t>The project is located on the southwest side of Carmi, IL, in an area locally known as the Industrial Subdivision area. The proposed sidewalk will be located on Industrial Ave, College Street, Illini Ave, Falcon Ave and Commerce Street,</t>
  </si>
  <si>
    <t>The project is located in the Village of Carrier Mills in Saline County.</t>
  </si>
  <si>
    <t>The project is located on the south side of Franklin Street ( Rt 154) and extends from the RR tracks near Beech Street east to the Sesser Youth Ballfields.</t>
  </si>
  <si>
    <t>The project is located along Walnut Street (IL RT 149) in the City of Murphysboro, Jackson County. All improvements will take place within the City owned rights-of-way. No land acquisitions will be needed to complete the improvements.</t>
  </si>
  <si>
    <t>The proposed trail is located in Johnson County within the City of Vienna. More specifically, the trail mostly traverses along the south right-of-way of State Route 146 between Tunnel Hill Trail to Metropolis Road</t>
  </si>
  <si>
    <t>The Village of Fox Lake desires to add a local multi-use path along US Rt 12 near the Villages TIF District. The purpose of this project is to provide local connections between existing and proposed multi-use path routes. This will include the construction of a new multi-use path between connections. These trails are currently under jurisdiction of the Village of Fox Lake.</t>
  </si>
  <si>
    <t>The project will add a multi-use path along Riverside Drive from Running Brook Farm Boulevard to Johnsburg Road. The proposed 4,600-ft path will connect to an existing path at the southern termini and future park at the northern termini. The proposed path will provide residents north of Johnsburg Road and along Riverside Drive pedestrian access to the IL 31 commercial corridor and eventually the Prairie Trail which provides access to downtown McHenry.</t>
  </si>
  <si>
    <t>The project consists of constructing a ped-bike underpass along the north side of the Northwest Highway S-Curve, beneath an existing railroad structure that carries the crossing of two major rail lines. The project includes sidepath extending from each side of the underpass, to fully eliminate this historical barrier to local and regional ped-bike access through the downtown Des Plaines area.</t>
  </si>
  <si>
    <t>The project is located along Northwest Highway (US Route 14) within the City of Des Plaines, at the west side of the downtown district. The corridor connects residential development with the downtown commercial district which includes a Metra Station and PACE Bus regional hub.</t>
  </si>
  <si>
    <t>Village of Beecher is proposing to install 4,760 feet of new sidewalk along various streets as per the Village Comprehensive Plan. Please refer to the attached Location Map for a plan view of the approximate locations of the proposed sidewalk. These improvements will fill sidewalk gaps on the affected streets. ADA ramps and detectable warnings will be installed at street crossings. Parkway restoration, new pedestrian signs, and tree pruning will be included, as necessary.</t>
  </si>
  <si>
    <t>Various locations around the Village including Catalpa Street, Woodward Street, Keenan Court, Grove Street, Quail Hollow Drive, Woodbridge Lane, Fox Hound Trail, Trailside Drive, Pine Street, Aspen Drive, Ash, Maple Street, Hawthorne Avenue, Poplar Lane, Lilac Drive, and Saddle Run Lane.</t>
  </si>
  <si>
    <t>This project will improve the pedestrian safety around Downers Grove North High School by means of a road diet: converting a four-lane road to three lanes and geometric changes with pavement markings. In addition, it will include painted intersections, bus turnouts, pedestrian refuge islands, curb bump-outs and chicanes, and more. It will also accommodate bicyclist safety with traffic signal modifications and re-timings, improved street lighting, and dedicated bicycle parking.</t>
  </si>
  <si>
    <t>The Patriot Path project is split into 4 stages of construction entailing an off-road bike path that stretches 5.5 miles along the Illinois Route 137 corridor connecting two existing regional trails, the Des Plaines River Trail and Robert McClory Bike Path. Stage 1 is the west end of the project, stretching along the south side of Illinois Route 137 corridor from the Des Plaines River Trail to O'Plaine Road, then crossing to the north side of IL Route 137 to Sage Court.</t>
  </si>
  <si>
    <t>Grand Avenue Streetscape Program will include the removal and replacement of the curb and gutter, sidewalk removal, brick paver sidewalk installation, placement of ADA compliant roadway crossings, pedestrian lighting improvements, tree and tree planter installation, landscape restoration, and other appurtenant improvements.</t>
  </si>
  <si>
    <t>The project will fill a 3,300-ft sidewalk gap on the south side of Algonquin Rd and provide a 1.6 mi off-road bike path on the north side of Algonquin Rd for all users; will add pedestrian and bicycle crossings of Algonquin Rd at signalized intersections, add pedestrian signals; upgrade the existing roadway lighting (by replacing sodium vapor light fixtures with LED light fixtures) and provide new lighting on the easterly 4,400-ft section of Algonquin Rd where none currently exists.</t>
  </si>
  <si>
    <t>The project is located on Algonquin Road, entirely within the Village of Mount Prospect. Algonquin Road is a State Route through the project limits.</t>
  </si>
  <si>
    <t>This project will improve existing urban streets with providing improved pedestrian access and facilities, street bumpouts and streetscape improvements. Upgrades to Eastern Avenue and Ann Street will enhance connectivity for pedestrians and motorists between two existing urban streets and will expand on the just completed, adjacent Prospect Avenue streetscape project. Improved landscaping and streetscape features will enhance the appeal of businesses in this area of downtown Clarendon Hills.</t>
  </si>
  <si>
    <t>Eastern Avenue and Ann Street are located in the downtown area of the Village of Clarendon Hills, DuPage County. They are located immediately east of Prospect Avenue which is the north-south roadway through the downtown area. The downtown area is at a location west of Kingery Highway (IL Route 83) and north of Ogden Avenue (IL Route 34) in the center of the Village.</t>
  </si>
  <si>
    <t>This project will create new Designated bikeways which will provide alternative transportation option for commuters by connecting the Metra Station to the Village's largest employers in Cary Point Industrial Park, on Industrial Dr, and at Stryker’s expanded Three Oaks Rd facility.This project combined with future planned projects will provide a connection to the Rt 31 regional trail which provides access to businesses and employment opportunities in Crystal Lake and Algonquin.</t>
  </si>
  <si>
    <t>This project is located on W. Main St between Georgetown Dr and Cary‐Algonquin Rd; Cary‐Algonquin Rd between W. Main St and Krenz Ave; Krenz Ave between Cary‐Algonquin Rd and Seebert St; Seebert St between Krenz and W. Main St; W. Main St between Seebert St and High Rd; High Rd between W. Main St and Cary St; Cary St between High Rd and Jandus Rd; and Jandus Rd between Cary St and Cary Point Dr.</t>
  </si>
  <si>
    <t>The Village of Chicago Ridge will construct streetscape elements and improve pedestrian lighting along Ridgeland Avenue within the Cook County right-of-way from 102nd Place south to the Metra railroad tracks and from 107th Street south to 108th Street. The project will improve existing pedestrian facilities, increase safety along the corridor, and connect residents and communities to many small businesses and Village amenities.</t>
  </si>
  <si>
    <t>This project is located in the Village of Chicago Ridge along the east side of Ridgeland Avenue from 102nd Place south to the Metra railroad tracks and along the east side of Ridgeland Avenue from 107th Street south to 108th Street including all ADA ramps at the intersection of 108th Street.</t>
  </si>
  <si>
    <t>This project consists of constructing a multi-use trail that will complete a major gap in previously constructed segments of the existing Plum Creek Greenway Trail. With the completion of this gap, access will be provided to residential areas both north and south of this segment. Additional segments of the Plum Creek will be completed in the future, creating a major regional trail connecting numerous areas throughout Will and southern Cook County. Phase I Engineering is currently underway.</t>
  </si>
  <si>
    <t>The multi-use trail is located in Crete Township, Will County. It parallels Plum Creek and is located east of the Calumet Expressway (IL Route 394) in unincorporated Will County. The proposed project location connects to existing trails at both ends. It lies between Bemes Road on the south and Burville Road on the north.</t>
  </si>
  <si>
    <t>This project consists of constructing a multi-use trail in a suburban location that will complete the only remaining gap in the 11.2 mile long existing Rock Run Trail. Completing the gap will provide connectivity between the two existing trail segment and provide trail users access to residential subdivisions, commercial businesses and public transit. A feasibility study was completed in spring of 2020 detailing the proposed alignment and estimated construction costs.</t>
  </si>
  <si>
    <t>The proposed Rock Run Trail is located on the northwest side of the City of Joliet, Will County. The trail begins at the intersection of Ingalls Road/Essington Road. That location is the terminus of the southern segment of the Rock Run Trail at the entrance to Rock Run Preserve. It will proceed north within the existing right of way of Essington Road to its connection with the northeastern segment of the Rock Run Trail.</t>
  </si>
  <si>
    <t>This project, while attempting to address a multitude of issues, primarily focuses on increasing the bicycle and pedestrian access throughout Lakewood Road and to the nearby residential streets and recreational areas. When completed, the project will have placed multi-use paths on both sides of Lakewood Road, greatly increasing the access for pedestrians, cyclists, and/or individuals with accessibility issues.</t>
  </si>
  <si>
    <t>Project will extend Harvard's existing downtown streetscape two more blocks to the south to complete the commercial district along their main street, Ayer Street. Project also includes installation of a Pace Bus stop with shelter along the 808 Pace bus route. Project will add angle parking along the commercial district for shopping and restaurants, add sidewalks and ADA sidewalks and crosswalks. Street and pedestrian lighting is also part of the project.</t>
  </si>
  <si>
    <t>This project includes ped &amp; streetscape work along Glenview Rd &amp; Lehigh/Harlem Ave: ADA improvements with bike path and sidewalk replacement. Decorative cross walks and colored concrete sidewalk edging along business, library &amp; the Metra Station frontage. Decorative street light pole replacement, decorative traffic signals, tree replacement, shrubs and planting replacement within the downtown streetscape limits. Drainage structure and storm sewer repair/replacement/installation as necessary.</t>
  </si>
  <si>
    <t>Glenview IllinoisGlenview Road (Washington Street to Metra railroad tracks)Lehigh/Harlem Avenue (Grove Street to Dewes Street)</t>
  </si>
  <si>
    <t>This project is submitted for Phase 1 /2 Engineering in order to design a multi-use path from Norwood Blvd. to the Thorn Creek trail along 26th Street. This will extend a proposed multi-use path along Forest Blvd / Norwood Blvd. that is currently in Phase 1 engineering through Invest in Cook Funding. The proposed extension will connect the Village's downtown commercial district with recitational uses at the connection to the Thorn Creek Trail.</t>
  </si>
  <si>
    <t>This project consists of approximately 0.4 miles of two-10 foot wide asphalt multi-use paths to connect the residents of Warrenville to the commercial areas along Route 59 and other bikeways and trails. This will also include handicapped accessible ramps, new storm sewers, sign relocations, light pole, power pole and traffic signal relocations, easement acquisition and sidewalk replacement. This segment is the highest priority identified in the City's Bikeway Implementation Plan Addendum No.1.</t>
  </si>
  <si>
    <t>The purpose of the Bull Valley Road – Multi Use Path Project is to improve safety and mobility for pedestrians and bicyclists along Bull Valley Road between the Prairie Trail at the UP RR to the intersection of Bull Valley Road with IL Route 31. Improvements to this route are necessary to provide pedestrian and bicycle accommodations along the route.</t>
  </si>
  <si>
    <t>The project will provide a pedestrian link on Grand Avenue in Lake Villa, from Route 83 to Deep Lake Road. This pedestrian connection will connect business districts, the Village's commuter Metra Station, parks, the community library, subdivisions and the Forest Preserve District Millennium Bike Trail. It will also provide a link the Village of Lake Villa and the Village of Lindenhurst.</t>
  </si>
  <si>
    <t>The Ogden Avenue Corridor Improvements will include streetscaping, sewer, and roadway improvements to Ogden Avenue between Eberly Avenue and Custer Avenue. This will include the installation of brick paver crosswalks, landscaping, benches, trash receptacles, planters, lighted street name signs, and an entry sign. Roadway and pedestrian lighting and full height curbs will be installed. In addition, intersection improvements will be studied.</t>
  </si>
  <si>
    <t>The improvements will be constructed on Ogden Avenue (IL Route 34) from Custer Avenue to Eberly Avenue. Ogden Avenue is an arterial route running through the entire length of Brookfield which also connects the Villages of Lyons and Riverside on the east to the Village of LaGrange on the west.</t>
  </si>
  <si>
    <t>The Arlington Heights Streetscape and Pedestrian Improvement Plan will enhance pedestrian health and safety and improve multimodal mobility for the general public by installing sustainable streetscape, pedestrian, and bicycle infrastructure in the Downtown. Proposed improvements are expected to follow the principals of woonerf, a livable street concept. Improvements underway on Evergreen Avenue include infrastructure elements for “shared street” and represent a $243,000 local investment.</t>
  </si>
  <si>
    <t>This is a pedestrian and bicycle facility improvement project that includes portions of Western Avenue, Vincennes Road, 127th Street, and Vermont Street. The project includes crosswalk improvements, pedestrian refuge islands, improved sidewalks, traffic signal upgrades (countdown timers / leading pedestrian intervals) and solar radar speed signs. A road diet is included for Vincennes Rd, restriping the roadway to convert it from 4 to 3 lanes, adding bicycle lanes to both sides of the road</t>
  </si>
  <si>
    <t>This project includes the replacement of the Bosworth pedestrian bridge over the Middle Fork of the North Branch of the Chicago River which carries a 8-foot wide pedestrian path and construction of a 10-foot wide boardwalk structure along the west side of Northfield Road from the bridge north to Willow Road. The pedestrian bridge will connect the existing sidewalk along Bosworth Lane and the adjacent residential area to the Northfield Village Center.</t>
  </si>
  <si>
    <t>This project involves the construction of a 10-foot wide asphalt side path on the eastern side of Shermer Road from Willow Road to Walters Avenue in the Village of Northbrook. The goal of this project is to provide dedicated, separated facilities for bicyclists and connect the various residences and businesses to public transportation and an existing sidepath located on Shermer south of Willow Road. This project was designated as a high priority in the Village’s 2018 Bicycle &amp; Pedestrian Plan.</t>
  </si>
  <si>
    <t>This project is located in the Village of Northbrook in Cook County, IL. The Village of Northbrook is suburban in nature and is approximately 20 miles north-northwest of the Chicago Loop. The Village is served by the Metra MD-N commuter rail service (to which this sidepath will connect directly to), as well as the 422 Pace Bus route, which stops along this corridor. Willow Road (SRA 103) connects the project area to I-294 to the west and I-94 to the east.</t>
  </si>
  <si>
    <t>The Village of Riverside proposes to implement the E. Quincy Street/Riverside Road Streetscape Project to create a pedestrian and bicycle friendly downtown area and support the revitalization of the Village’s historic Central Business District. The streetscape improvements address recommendations in the 2013 Central Business District Plan.</t>
  </si>
  <si>
    <t>This project includes construction of approximately 5000 feet of multi-use path and approximately 600 feet of bridge modifications/construction over I-290 to provide for pedestrian and bicycle connectivity between the existing river walk along Springbrook Creek and residential portions of the Village east of I-290 to the Ray Franzen Bird Sanctuary and other Itasca Park District recreational areas &amp; amenities located west of I-290.</t>
  </si>
  <si>
    <t>The project is located along Bloomingdale Road and Spring Brook Creek between Lombard Road and Rohlwing Road. A multi-use path will be constructed along Valley Road, Springbrook Creek and the north side of Bloomingdale Road from Lombard Road to the existing boardwalks located within the Ray Franzen Bird Sanctuary, which will include a pedestrian/bicycle access across I-290.</t>
  </si>
  <si>
    <t>The Village proposes to install an 8-foot multi-use path along N. River Road to connect four parks, multiple subdivisions, a marina, local businesses and create a separated bike path crossing under both US Route 14, and the Union Pacific railroad along the Fox River. The nearest crossing is at-grade 0.3 miles away with limited connectivity to these areas. This path will increase connectivity and safety for non-motorized travelers. Work includes HMA path, retaining walls, and drainage items.</t>
  </si>
  <si>
    <t>The Village of Mount Prospect is proposing a bicycle and pedestrian bridge over US Route 14 (Northwest Highway) and the Union Pacific Railroad (UPRR) tracks. The project consists of a shared use bridge structure, ramps, and sidewalk which would connect Melas Park to the south to Meadows Park to the north.</t>
  </si>
  <si>
    <t>The proposed overpass bridge would span US Route 14 (Northwest Highway) and the adjacent Union Pacific Railroad tracks between S. Waterman Ave. and Evanston Ave located in the Village of Mount Prospect. The structure would be constructed at the northeast corner of Melas Park and connect to the southwest portion of Meadows Park.</t>
  </si>
  <si>
    <t>Woodstock is creating a 1.7 mile walking/biking path, expanding 4’ wide sidewalks to 10’ wide, adding trailheads, benches, bike racks, signage and landscaping. Two sections connect to and enhance IDOT-funded Route 47 Expansion project, scheduled in 2 years, and its planned multi-use paths. Section #1 goes west through residential areas towards Downtown then loops back east to the highway. A shorter Section #2 starts at Lake Avenue, goes east and connects to countywide Prairie Trail.</t>
  </si>
  <si>
    <t>Woodstock is County Seat of McHenry County, 1 hour NW of Chicago on Metra rail. Our rural and historic charm and our renowned cultural offerings welcome government officials, business leaders, tourists and residents, with much new development. Proposed path starts at Route 47, heads west connecting residential areas, Downtown entertainment, services and retail, Aurora University campus and Metra Station. Lake Avenue leg runs past big box shopping and 7 of our 10 top employers.</t>
  </si>
  <si>
    <t>The project consists of constructing a new sidewalk along Kehoe Blvd from Gary Ave to Schmale Rd and along Kimberly Dr from Kehoe Blvd to Lies Rd. The sidewalk will provide the missing link through the industrial area for pedestrians in the residential neighborhoods on the east and west end of Kehoe Blvd and will connect to the proposed multi-use path on Lies Rd. The sidewalk will also provide a connection to the PACE bus route 711 along Gary Ave for employees in the industrial area.</t>
  </si>
  <si>
    <t>The project is located in the Village of Carol Stream in DuPage County in an industrial area that lacks any infrastructure dedicated to pedestrian mobility. The proposed sidewalk would run along the north side of Kehoe Boulevard from Gary Avenue to Schmale Road and along the east side of Kimberly Drive from Kehoe Boulevard to Lies Road.</t>
  </si>
  <si>
    <t>144th Street Streetscape Project will consist of enhancing the existing sidewalk corridor in downtown Riverdale, Illinois. Enhancements shall consist of removing and replacing concrete sidewalks, installation of brick paver sidewalk, pedestrian lighting improvements, tree and tree planter installation, landscape restoration and other appurtenant improvements. Pedestrians in route to local businesses, restaurants and the Municipal Hall building will enjoy aesthetic and safety improvements.</t>
  </si>
  <si>
    <t>The Laraway Road Bike Path Rail Crossing project will include construction of approximately 300 lineal feet of hot-mix asphalt bike path and railroad crossing improvements along the south side of Laraway Road, east of Cedar Road, in the Village of New Lenox.</t>
  </si>
  <si>
    <t>This project improves pedestrian and bicycle safety features and makes the Milwaukee/Waukegan Corridor more accommodating and/or accessible for pedestrians and bicyclists, The project elements proposed are brick pavers and/or pavement textured crosswalks and along sidewalks. decorative benches, planters, decorative fencing, trash receptacles and permanent landscaping improvements including median landscaping improvements along Milwaukee Avenue at Waukegan Road.</t>
  </si>
  <si>
    <t>The Village of Schaumburg is applying for ITEP Funds to complete a Phase 1 Engineering Design study for a 10-foot wide multi-use path that will be approximately 1.3 miles in length. The path will run parallel to Corporate Crossing, Martingale Road, and Schaumburg Road.</t>
  </si>
  <si>
    <t>The multi-use path will be constructed within the Village of Schaumburg ROW along Corporate Crossing (between Spring Creek Circle and Martingale Road), Martingale Road (between Corporate Crossing and Schaumburg Road), and Schaumburg Road (between Whitman Drive and Martingale Road).</t>
  </si>
  <si>
    <t>This project will complete a sidewalk network that provides access from residential neighborhoods south of St. Charles Road to Pace Bus Route 313 stops in Berkeley, Illinois. Currently there is an incomplete sidewalk network along Lee Blvd., Morris Ave., Rohde Ave., Spencer Ave., and Jerele Blvd. south of St. Charles Rd. Pedestrians must walk in the roadway or through front yards to access St. Charles Road. to the north.</t>
  </si>
  <si>
    <t>This project involves making improvements to an existing multi-use path running through Melrose Park in the IL-64 (North Avenue) corridor, and includes adding path lighting and landscaping with parkway trees. A few permanent benches will be added at strategic locations, and connectors to the path will be added for adjacent or nearby trip generators and pedestrian or cycling destinations.</t>
  </si>
  <si>
    <t>The project would install decorative stamped concrete sidewalk on both sides of 31st Street, install a brick monument "Village Welcome" sign, install two signs directing motorists and pedestrians to the business district eastward on 31st Street, install LED street name signs at the intersection of LaGrange Road and 31st Street, and correct a drainage issue at the northeast corner of LaGrange Road and 31st Street where runoff from the street travels over the sidewalk.</t>
  </si>
  <si>
    <t>The project is along the 31st Street right of way from Meadowcrest Road west to LaGrange Road (US Route 45). The improvement will then wrap around LaGrange Road about 150' to the north and 225' to the south on the east side of LaGrange Road.</t>
  </si>
  <si>
    <t>This project will replace the current configuration of Mississippi Avenue and the driveway/side streets in front of the Municipal Center and the Village Police Department to create a Village Municipal campus with a streetscape roundabout, including decorative elements and benches, landscaping, trees, sidewalk and a bike path.</t>
  </si>
  <si>
    <t>Construction of a shared-use path along the west side of York Road in the Village of Bensenville, between Irving Park Road and Thorndale Avenue. High-visibility crosswalks, ADA ramp improvements, and detectable warnings will be installed at all intersections.</t>
  </si>
  <si>
    <t>The East Branch DuPage River Trail (EBDRT) from St. Charles Rd to Roosevelt Rd (IL 38) completes a critical 3-mile long section of the overall 28-mile long regional greenway trail located near the East Branch DuPage River (EBDR) west of I-355. This proposed section of the north-south regional trail is a 10-foot wide asphalt multi-use path, with one existing grade-separated crossing at St. Charles Rd and three proposed grade-separated crossings at the Union Pacific Railroad, IL 53, and IL 38.</t>
  </si>
  <si>
    <t>EBDRT from St Charles Road to IL 38 is located in the Villages of Glen Ellyn and Lombard, DuPage County, Illinois, just west of I-355. The section will connect three riverine forest preserves, two existing regional trails, and multiple neighborhoods in Lombard and Glen Ellyn as shown on the attached project location map.</t>
  </si>
  <si>
    <t>The Village of Elmwood Park and the Village of River Forest will implement a joint streetscape project along North Avenue to create a more walkable and pedestrian friendly environment. Aesthetic and safety improvements will enhance the experience of those walking, bicycling or driving along the proposed project site. The project will especially improve pedestrian safety and promote increased bicycling and walking to local shops and destinations.</t>
  </si>
  <si>
    <t>As part of an overall corridor plan the City of Joliet is planning to improve Chicago Street from Jefferson Street to Cass Street in downtown Joliet. The City is looking to incorporate streetscape and landscape enhancements along with pedestrian/bicyclist accommodations to create a uniform, welcoming corridor that will provide safe transportation of pedestrians, bicyclists, and motor vehicles through the heart of Joliet. Joliet will be using REBUILD Illinois funds for the roadway reconstruction.</t>
  </si>
  <si>
    <t>The Justice/Bedford Park I&amp;M Canal Bike Trail Extension Project consists of Phase I and Phase II Engineering to extend the existing I&amp;M Canal Bike Trail from Willow Springs through Justice and Bedford Park using suggested routes determined in the Village of Justice Centennial/I&amp;M Canal Trail Extension general Feasibility Study. This project is to be completed in conjunction with the Village of Bedford Park. Please see Justice green path &amp; Bedford park Red Path in attached Feasibility Study.</t>
  </si>
  <si>
    <t>The path will continue the current bike path that ends under the LaGrange overpass in Willow Springs &amp; continue through Justice along the I&amp;M Canal and cross the canal into the local residential area and head towards Archer Avenue in Justice. The path then will continue North on Archer to Bedford park to their Village Hall and around the residential/park area. It will also head South on Archer to Oak Grove Avenue where a future path will be constructed.</t>
  </si>
  <si>
    <t>The Village proposes to refresh the historic downtown central business district (CBD) with new streetscape &amp; landscaping and provide safer pedestrian access throughout the CBD. Work includes realigning crosswalks, creating curb bump-outs for safer crosswalks and additional greenspace, decorative sidewalk, hardscape improvements in the central island, and strategic landscaping to focus sightlines for pedestrians and motorists. Also included are tree grates, signage, &amp; a mural gateway feature.</t>
  </si>
  <si>
    <t>The Green Bay Trail is an off street asphalt path connecting communities, train stations and destinations along the Union Pacific Rail line in Chicago’s northern suburbs. A section of the trail in Kenilworth is missing, creating a safety hazard for pedestrians and bicyclists that have to use roadways or 4’ wide sidewalks to make the trail connection. This project will install the missing off street connection with 10’ wide asphalt path and reduce the intersections of travel from nine to one.</t>
  </si>
  <si>
    <t>The project is located in Kenilworth, Illinois, along the Green Bay Trail from Richmond Avenue to Ivy Court in the areas just north and south of the Kenilworth Trail Station. The existing trail is off street throughout Kenilworth except this area where it currently runs on street requiring a weaving around parks, houses, and schools. The Green Bay Trail is just ½ mile west of Lake Michigan.</t>
  </si>
  <si>
    <t>Elizabeth Drive is an east/west major collector with no existing pedestrian accommodations from Addison Road to Wood Dale Road. There are numerous parks, commercial properties, schools, and a train station nearby. Elizabeth Drive cross Salt Creek approximately 600 feet west of the project limits. The existing bridge is being reconstructed as part of an ongoing Federal Project and as part of the project a new multi-use path will be constructed from Addison Road to Forest Preserve Drive.</t>
  </si>
  <si>
    <t>The project is located in the City of Wood Dale, DuPage County, IL. Elizabeth Drive is a local road. The project is located at the entrance to the Salt Creek Park Forest Preserve and is adjacent to a residential area and a golf course. There is an office center and a daycare center located at the intersection of Addison Road and Elizabeth Drive. The Village of Itasca is directly west of the project limits and is primarily of a residential neighborhood near the project limits.</t>
  </si>
  <si>
    <t>The primary focus of the project would include installation of pedestrian lighting along the Prairie Path, to improve safety for pedestrians and cyclists who utilize the path in leisure and/or commuting to work. The project would provide complete lighting along the Prairie Path through the Village.</t>
  </si>
  <si>
    <t>The Peotone Wilmington Road Sidewalk project includes the construction of new sidewalks along a pedestrianfacility gap which currently creates a highly talked about the dangerous pedestrian situation on this busy highway.This sidewalk will provide a vital pedestrian link from the main part of town to popular businesses and includesADA compliant facilities and crossings. The project will be designed to establish an enhanced atmospherewhile enriching aesthetic value in the Village.</t>
  </si>
  <si>
    <t>The project is located generally along the south side of Wilmington Road from Oriole Drive to Rathje Road inthe Village of Peotone, Will County. Sidewalks will also be constructed on Oriole Drive from Wilmington Roadto Teal Avenue and on Teal Avenue to provide a better connection to the existing sidewalks in the area.</t>
  </si>
  <si>
    <t>South Shore is a stable South Side lakefront residential community located about 8 miles south of the Chicago Loop. South Shore has multiple local assets and several major investments happening nearby (most notably the Obama Presidential Library). The area also has good access to jobs downtown, in Hyde Park, at far south side industrial locations, the south suburbs and northwest Indiana.</t>
  </si>
  <si>
    <t>The project is located in the Pullman community area on the South Side of Chicago. The southern end of this project is a block away from the PNM, including properties owned by the National Park Service (NPS) and the Illinois Historic Preservation Agency (IHPA). Metra riders would exit from the 111th Street Electric Line station to access Pullman and visit the PNM area.</t>
  </si>
  <si>
    <t>Streetscape design (including infrastructure, pedestrian safety, and placemaking improvements) for the Clark Street corridor to provide a safe, walkable, and attractive street that will foster community and economic growth. The request is for Phase I and II only.</t>
  </si>
  <si>
    <t>Rogers Park is located on the far north side of Chicago. The community is home to a diverse mix of residents, businesses, and institutions and has long been known as an internationally, racially, and economically diverse community within Chicago. The population of the area has remained steady over the last ten years, with household incomes in the neighborhood spanning a broad spectrum. Rogers Park is also one of Chicago's densest areas and is well-connected to CTA and Metra transit.</t>
  </si>
  <si>
    <t>The Little Village community (aka South Lawndale) on Chicago's West Side is home to the largest Mexican ethnic community in the Midwest and has a thriving commercial area with more than 1,000 businesses that offer a vast array of goods and services. However, the community has little vacant land, a high residential density, and one of the highest needs for open space and alternative transportation in Chicago, based on analysis from the Pilsen and Little Village Action Plan.</t>
  </si>
  <si>
    <t>Pilsen is located in the West Side of Chicago (between Little Village to the west and the Near West Side/UIC to the east) and serves as a Mexican cultural/business center locally and regionally. By 1990, over 85% of Pilsen residents were of Hispanic origin. The community has high residential density and one of the highest needs for open space and alternative transportation in Chicago, based on analysis from the Pilsen and Little Village Action Plan.</t>
  </si>
  <si>
    <t>The project will improve the safety of bicyclists, pedestrians, and motorists using Windsor Drive by providing enhanced accommodations for all roadway users. The project will provide a preferred framework route and facility type through this difficult area, especially caused by high traffic volumes, speeds, and an adverse roadway configuration. Windsor Drive is currently a 52-foot wide, 35 mile per hour speed roadway with two lanes in each direction and no median.</t>
  </si>
  <si>
    <t>The project involves an on-street bicycle facility along Goebbert Road. The project will stripe, buffer, and sign S. Goebbert Road for a bicycle lane. This corridor was identified as a high priority corridor for the installation of an on-street bicycle facility by the Village’s Bicycle and Pedestrian Advisory Commission.</t>
  </si>
  <si>
    <t>The project is proposed as a multi-use path throughout the northern Arlington Heights area, connecting the Palatine Trail to the Prospect Heights Bike Path and providing community access to apartments, shops, and parks along the path. The path will follow the existing Commonwealth Edison right-of-way corridor.</t>
  </si>
  <si>
    <t>At the present time, the bike path traverses through the Metra train station parking lot. This creates a very dangerous situation in which bicycles are riding through the drive aisles of the train station parking lot. Cyclists must avoid vehicles driving through the lot and commuters walking to the train station. The proposed plan provides for a dedicated bike path outside the parking lot. By relocating the bike path, the safety of the cyclists, pedestrians and motorists will be greatly improved</t>
  </si>
  <si>
    <t>The proposed bike path is located along the west side of St. Johns Avenue. While the current path is through the commuter parking lot, the relocated path will be east of and adjacent to the parking lot with a vegetative buffer provided between the roadway and the parking lot.</t>
  </si>
  <si>
    <t>The project will provide a trail for pedestrians and bicyclists between the Blues Water Run riverwalk and the Burnham Greenway, which leads to other regional trails. This project will involve acquisition, engineering and construction. This trail will pass both commercial and residential areas and increase opportunities to go between them. It will be eight-feet-wide. It will connect to family destinations on both ends: Blues Water Run and Green Lake Family Aquatic Center.</t>
  </si>
  <si>
    <t>This project will begin at the River Oaks Mall entrance at the now-City-owned property of the former Sears store, which is next to the Burnham Greenway spur that connects to Green Lake Family Aquatic Center. The trail will follow off-street by River Oaks Center Drive and will continue south to the River Oaks Water Tower. The trail will then turn west and follow the Little Calumet River to Torrence Avenue and will lead to Blues Water Run on the west by an underpass at the Torrence Avenue Bridge.</t>
  </si>
  <si>
    <t>Pedestrian and Landscaping improvements on Commercial Avenue, a mixed use commercial roadway that serves as the business district of the South Chicago community areas. This project will provide a safe, walkable, and attractive street that will foster community and economic growth supporting the City's Invest South/West initiative to re-activate neighborhood core areas, and implement recommendations of the Commercial Avenue Revitalization Plan by UIC Great Cities Institute.</t>
  </si>
  <si>
    <t>This segment of Commercial Avenue is a north-south business district in the South Chicago community area, and lies10 miles south and 3 miles east of "the Loop". It blossomed in the 1880s to 1950s as a regional commercial district due in part to its proximity to the US Steel South Works. Traffic diminished after the Works closed but it continues serve as a hub for South Chicago to this day. The proposed project is part of efforts to revitalize this district for future generations.</t>
  </si>
  <si>
    <t>This project, involving engineering and construction, will provide a pathway for pedestrians and bicyclists between Blues Water Run and the Sand Ridge Nature Center trail. The project will be in a high-density location immediately by senior living facilities and a bus route. The pedestrian bridge will be safer, because alternatives require crossing all lanes at once on street level. Replacing the sidewalk on Ring Road will allow for a multi-use path that bicyclists can share with pedestrians.</t>
  </si>
  <si>
    <t>This project will create a connection between Calumet City's Blues Water Run riverwalk and the Cook County Forest Preserve trails and Sand Ridge Nature Center. The project will begin with a pedestrian bridge parallel to Ring Road for safe passage over River Oaks Drive and will follow Ring Road to a planned facility for Pace bus service and then lead to Blues Water Run.</t>
  </si>
  <si>
    <t>The Village is improving the Rand Rd Corridor by developing a plan that addresses deficiencies related to congestion, mobility, access safety, and ped/bicycle accommodations. Improvements include auxiliary lanes, ADA and traffic signal improvements with pedestrian push-buttons. A 10' wide multi-use path with lighting is also planned along Rand's west side from Isabella St to Wedgewood Ln. The Village has initiated Phase I Engineering and is paying 100% of the study's cost.</t>
  </si>
  <si>
    <t>The Rand Rd / IL 83 / Kensington Rd improvement project is located within Cook County in the Village of Mount Prospect. The Rand Rd / IL 83 / Kensington Rd intersection is being improved, which involves the widening and reconstruction of the three roadways within this intersection's vicinity. The multi-use path is part of this improvement project and will be located along the west side of Rand Road from E. Isabella St. to N. Wedgewood Ln. for a length of approximately 5,600 feet.</t>
  </si>
  <si>
    <t>The Village of Burr Ridge South Frontage Road Sidewalk Improvement Project is in the Village of Burr Ridge in the southeastern part of DuPage County. The project includes the installation of a proposed sidewalk including ADA improvements, drainage improvements, curb and gutter installation, proposed intersection lighting at County Line Road and South Frontage Road, pedestrian push-button traffic signal improvements at the South Frontage Road and County Line Road.</t>
  </si>
  <si>
    <t>The Village of Burr Ridge South Frontage Road Sidewalk Improvement Project is in the southeastern part of DuPage County. The project is located south of Interstate 55 and west of County Line Road. This project is near the Burr Ridge Village Hall and Burr Ridge Police Department. This project is near the Burr Ridge Pace Park-n-Ride and the Burr Ridge Village Center Shopping area.</t>
  </si>
  <si>
    <t>The project will include re-striping the 9th Street (IL 7) bridge over the Des Plaines River to provide a 6-foot wide on-street bike path on each side of the bridge; constructing a shared-use from IL 53 to an abandoned railroad underpass approximately 800 feet north, and crossing under IL 53 to ultimately tie into the existing Lewis University path system. The project will also include a pedestrian bridge over the I&amp;M Canal at 10th Street and Canal Street.</t>
  </si>
  <si>
    <t>The on-street bike path will commence at the intersection of IL 7 and Canal Street and head west over the IL 7 Street Bridge to IL 53. An off-street path will then be constructed to an abandoned railroad underpass approximately 800 feet to the north, and cross under IL 53 to ultimately tie in to the existing Lewis University path system. A pedestrian bridge is proposed on 10th Street. The project includes improvements on both City and State maintained roadways within the City of Lockport.</t>
  </si>
  <si>
    <t>The Shared-Use Path Improvement project for Van Dyke Road and 143rd Street project is located in the Village of Plainfield in the western part of Will County. The project includes the installation of a shared-use path along the south side of 143rd Street and along the west side of Van Dyke Road, installation of a new pedestrian crossing at the intersection of 143rd Street and Van Dyke Road with pedestrian push-buttons traffic signal improvements.</t>
  </si>
  <si>
    <t>The Shared-Use Path improvement project for Van Dyke Road and 143rd Street is located in the Village of Plainfield in the western part of Will County. The project is on south side of 143rd Street from Lincoln Hwy to South Van Dyke Rd and on the west side of South Van Dyke Rd north of 143rd Street for approximately 800 feet. The project is adjacent to the Plainfield Police Department and Fire Station, Pace Park &amp; Ride with 500 spaces, Pace bus garage, and a bottling facility with 600 employees.</t>
  </si>
  <si>
    <t>The Village of Beach Park is planning to install sidepath and sidewalk on a large section of Sheridan Road. The project includes crossing facilities at three new locations: Wadsworth Road, York House Road, and a midblock crossing south of Beach Road.</t>
  </si>
  <si>
    <t>The Village proposes to install a new sidewalk along the east side of US Route 12 filling a gap in the sidewalk and allowing safe pedestrian access from two Village subdivisions to the Village’s downtown businesses. Work includes concrete sidewalk, ADA ramps, drainage improvements and restoration as necessary to complete the project.</t>
  </si>
  <si>
    <t>The Village is improving Kreutzer Road from east of IL 47 to Haligus Road. As part of this project, an 8' wide multi-use path is planned to be constructed along the north side of Kreutzer Rd to complement the existing transportation system. The Village has initiated Phase I Engineering and is paying 100% of the cost to complete the study. The multi-use path will connect existing multi-use paths located east and west of IL 47 to the multi-use path located west of Haligus Rd.</t>
  </si>
  <si>
    <t>The Village is improving a section of Kreutzer Road, a Village jurisdiction roadway, located within McHenry and Kane Counties in the Village of Huntley. The Kreutzer Rd improvement includes the reconstruction of the roadway to provide a continuous bi-directional center turn lane and an 8-ft multi-use path located along the north side of the roadway for a length of approximately 6,500 feet.</t>
  </si>
  <si>
    <t>This project is a streetscape improvement project that will bring about benefits for users of all modes of transportation. This project will include sidewalk improvements, enhanced roadway and pedestrian lighting, and upgrades to landscaping and street furniture. Additionally, safety improvements will complement the aesthetic improvements. There will be pedestrian curb bump-outs, flashing pedestrian beacons/lighted crosswalks, and overall lighting to support safety metrics.</t>
  </si>
  <si>
    <t>Improvements start at the west portion of the project with a small section of Harlem Ave. from the CN railroad north to 26th Street. Then, it continues east on 26th Street until Oak Park Ave. Next, this project continues east all the way to Lombard Ave. Additionally, it turns south at East Avenue, down to 26th Place, then east on 26th Place to Ridgeland. On Ridgeland, improvements will go from 26th Street south past 26th Place and onto 31st St./BNSF railroad after it crosses over the CN tracks.</t>
  </si>
  <si>
    <t>This ITEP grant would fund the eligible portions of the City of Berwyn's 34th Street Corridor Improvement Project. The City of Berwyn understands not all portions of this project will be eligible. See the cost estimate for more information. This project involves rehabilitation of the roadway, sidewalk, curb and gutters, intersection and other bicycle and pedestrian elements. This is an excellent ITEP project due to the pedestrian benefits that will be realized through these upgrades.</t>
  </si>
  <si>
    <t>The City of Harvey is proposing a Complete Street and road diet along 155th Street from Dixie Highway to Park Avenue. The proposed 155th St Complete Street Project will improve road safety and multimodal connectivity along an important east-west corridor within the City while also improving access to Ingalls Memorial Hospital, Pace Bus Route 364, the Harvey Transportation Center, Harvey Public Library, YMCA, a West Harvey-Dixmoor School District facility and other community assets.</t>
  </si>
  <si>
    <t>The project is located within the City of Harvey, IL within in south Cook County. The project includes the 155th Street Corridor from Dixie Highway (west limits) to Park Avenue (east limits). The project would be constructed within existing public right of way.</t>
  </si>
  <si>
    <t>The proposed project will provide a continuous off-street multi-use path along the south side of the 167th Street, from west of Wolf Road (US Route 6) to 104th Avenue. The proposed path replaces intermittent sidewalk that eventually ties into the existing Orland Grasslands Trail and provides connectivity among the residential neighborhood and local businesses along 167th Street.</t>
  </si>
  <si>
    <t>167th Street - an east-west roadway classified as a major collector throughout the project limits. The proposed path will connect residential communities along 167th Street to local businesses and the existing Orland Grasslands Trail located at the eastern terminus of the project limits.</t>
  </si>
  <si>
    <t>The proposed project consists of a new 3.35 mile multi-use path from Will-Cook Road to LaGrange Road through the Village of Orland Park. The path will utilize an existing utility easement running through the McGinnis Slough connecting residential areas to the village’s primary business district and the local high school.</t>
  </si>
  <si>
    <t>The proposed project consists of a new 2.0 mile multi-use path along 82nd Avenue from 135th Street to 151st Street through the Village of Orland Park. The path will replace an existing concrete sidewalk with a wider asphalt path connecting residential areas to local businesses, parks, and the local elementary school.</t>
  </si>
  <si>
    <t>The project will be a continuous main trunk-line bike path connection between the Hanover Park Metra Station and the eastern Village limits along Lake St (US 20), where it will meet the existing Village of Roselle bike path. The continuous connection will provide residents direct access to mass transit at the Metra Station as well as numerous Pace bus stops along the corridor. The connection will also establish direct non-vehicular access to shopping, banks, restaurants, and numerous workplaces.</t>
  </si>
  <si>
    <t>The improvements are located along the Lake St (US Rte 20) corridor within the Village of Hanover Park, DuPage County &amp; Cook County, Illinois. The Tollway extension of 390 intersects the project at the approximate mid-point. IL Route 19 (Irving Park Rd) is approximately 1.5 miles to the north. Major collector Schick Rd is about 2.0 miles to the south.</t>
  </si>
  <si>
    <t>The Lake Forest - Deerpath Streetscape Improvement Project involves Phase II Design and Construction for a significant portion of a historic streetscape located in the City’s Central Business District. The project seeks to create a high quality, attractive and pedestrian friendly environment that evokes a sense of pride, care and safety for people who live, work and visit in Lake Forest.</t>
  </si>
  <si>
    <t>The Lake Forest - Deerpath Streetscape Improvement Project is located on Deerpath from the Metra right-of way just east of Western Avenue, to Oakwood Avenue. The project is located within the City’s Central Business District. The City’s historic City Hall building is located within the project limits.</t>
  </si>
  <si>
    <t>The current structures on the McClory Bike Path were constructed in 1994. The condition of the structures have deteriorated considerably, mainly due to exposure to moisture and deicing salts. Considerable corrosion-related section loss of critical steel structural members has been documented by structural engineers from Wiss, Janney, Elstner. Use of deicing salts were discontinued after receipt of the engineer's report and interim repairs have been to the bridges but the damage is irreversible.</t>
  </si>
  <si>
    <t>These bridges are on the Robert McClory bike trail in downtown Lake Forest along the west side of McKinley Road. One bridge spans Illinois Road (south) and the other spans Woodland Road (north). There is a one - half mile section of the trail between the two bridges which was recently moved out of the commuter station parking lots to its current location by the City, this enhanced safety and provided a dedicated pathway for the trail as well as bicycle parking facilities at the commuter station.</t>
  </si>
  <si>
    <t>Currently IL31 has 4 lanes varying width from 8 feet lane to10 feet lanes. Except at Wilson Street and Main Street, there is no signalized pedestrian and bike crossing for 2 miles stretch. Also there is no bike path along this road which connects west side of the City to Downtown Batavia. Road diet conversion proposed will restripe IL31 with one 10 feet lane in each direction with a bi-direction lane and 4 feet bike path in each direction.</t>
  </si>
  <si>
    <t>The project is located in the City of Batavia. It starts at Fabyan Parkway and goes south. Currently Road diet exists north of Fabyan Parkway. The city proposes that road diet should continue all the way to Millview Drive which is approximately 2.5 miles long stretch of IL31.</t>
  </si>
  <si>
    <t>The regional bike path Rox River Trail currently is located along the west side of wasterwater treatment plant however that bikepath makes 90 degree turns and takes bikers from off road to on-road and then off road again. This is an unusual situation especially for a regional bike path like Fox River Trail. This project proposes to relocated the bikepath along the west side of treatment plant to make it completely off-road.</t>
  </si>
  <si>
    <t>The project will be located in the City of Batavia however it is part of Fox River Trail. The project starts at the intersection of Union Ave and Parmaco Dr and ends at the Fox River Bike Trail coming from the East side of River</t>
  </si>
  <si>
    <t>Project entails reconstruction of 0.8 mile segment of Vermont St to become a complete street. To include: design &amp; installation of new bicycle facilities, improvement of pedestrian facilities and accessibility. Road diet with lane reconfigurations, mill &amp; overlay, infill sidewalk gaps, ADA improvements at two intersections, and signal modifications. Consistent with adopted local &amp; SSMMA transportation plans, project allows calmer traffic environment, w/ safer pedestrian &amp; bicycle facilities.</t>
  </si>
  <si>
    <t>Portions of Vermont Street within Village of Calumet Park jurisdiction. Cook County, State of Illinois, United States of America.</t>
  </si>
  <si>
    <t>The project is the final piece to the streetscape improvements to the Downtown Historic District. It includes removal and replacement of sidewalk and curb and gutter for one block on the north side of IL Route 64 and replacement of all sodium vapor light fixtures with LED light fixtures in the project corridor.</t>
  </si>
  <si>
    <t>The project consists of constructing an off-road multi-use path along the south side of South St within the City of Kewanee. The project will extend from Burlington Ave. on the west end to the west Walmart entrance on the east end and along Hollis St. The path will provide safe access for pedestrians and bicyclists along the corridor to access the businesses and shopping centers on the east of the project and the OSF and Hammond-Henry medical facilities on the west end of the project.</t>
  </si>
  <si>
    <t>The proposed path is located on the south side of Kewanee and will intersect the IL 78 signalized intersection. This area of Kewanee contains medical facilities, large employers such as Walmart and Menards, restaurants, and shopping centers. The path location has been strategically chosen to provide access for the elderly and disabled living at Hollis House as well as residents north of South St. to medical facilities, places of work, shopping centers, and restaurants.</t>
  </si>
  <si>
    <t>Project will provide a vital east-west connection to Rockford’s bikeway/MUP network. The project-1.7 miles of buffered 10’ wide MUP along the south side of Highcrest Rd from Spring Creek east to Alpine and 1 mile of bike lanes on residential streets from Alpine north to Springbrook Rd–connects to Spring Brooks on-street bike lanes which lead to Rock Valley College. The project creates bicycle access and improves pedestrian access to employers, schools, churches, and major commercial centers.</t>
  </si>
  <si>
    <t>Project is in Rockford's northeast quadrant. It connects to commercial centers, churches, schools, a retirement home, and via Springbrook Rd's existing bike lanes, Rock Valley College, a community college with 8500 students and faculty.It connects to the 10 mile Rock River MUP which connects downtown Rockford to a large sports complex/park and to Perryville MUP via designated on-street bike lanes. Through Perryville MUP it connects north to Rock Cut State Park and south to Charles St. bike path.</t>
  </si>
  <si>
    <t>The City of Rockford requests $320,000 for preliminary engineering (PE1) to design sections of MUP to fill in gaps in the existing Path. This will connect 3 previously-funded ITEP projects; a Rails-to-Trails bridge, the Jefferson St pedestrian bridge and the Rockford Riverwalk and improve the region’s infrastructure for alternate modes of transportation by creating a continuous path that will connect to the existing Rock River Path, the most heavily used MUP in the region with 2500 users daily.</t>
  </si>
  <si>
    <t>The Project will follow the west shore of the Rock River through Rockford’s downtown from an existing Rails-to-Trails bridge at Race St. north to the Whitman St bridge where it connects to the southern end of the existing Rock River Path, a 10 mile regional path along the River which connects downtown to a Park District-owned sports facility at its northern end. It will also fill in a vital missing link in a State trail, the Grand Illinois Trail and a regional trail, the Rock River Trail.</t>
  </si>
  <si>
    <t>The proposed project would create a bridge link between two popular existing trail and park areas: Buehler Preserve and Gateway Park. This would comprise a bridge over the Canadian National railroad between two areas of raised ground. Other improvements include new ADA compliant walking and bicycle trails, upgrade of existing paths from grass-mown trails to crushed gravel surface, restrooms, associated landscaping and related improvements.</t>
  </si>
  <si>
    <t>Both Buehler Preserve and Gateway Park are situated to the east of Galena and are easily accessed from existing trails, city streets and US Highway 20. The entire area is within city limits and is city owned except for the Buehler Preserve and the bridge crossing over the Canadian National railroad.</t>
  </si>
  <si>
    <t>The River to River multi-use path corridor includes constructing a two-way multi-use path along the 19th Street / 27th Street corridor between the Mississippi River and the Rock River. In the 2018 ITEP cycle, the City of Moline received funding for Phase I of this path, from the Mississippi River to Ave. of the Cities (ITEP #242005). The City is now requesting funding for Phase II of this path, from Ave. of the Cities to 36th Ave. (commonly known as Coaltown Road).</t>
  </si>
  <si>
    <t>The River to River path in total connects the Mississippi River to the Rock River along the 19th Street / 27th Street corridor in Moline. This corridor follows the footprint of Interstate 74, and will connect to the pedestrian and bicycle facilities that will be located on the downstream side of the new I-74 Mississippi River Bridge to the Rock River Trail. This path also allows connection to the American Discovery Trail and to a future bike path that IDOT will install along John Deere Rd.</t>
  </si>
  <si>
    <t>Improvements to the existing underpass of the Willow Creek Bike Path to eliminate frequent flooding of the path. Please refer to the photos of current condition of the underpass. It currently is not in a usable condition.</t>
  </si>
  <si>
    <t>This project seeks to close a large gap in the pedestrian and safe cycling network in Silvis. There are currently no pedestrian facilities that connect northern Silvis to Crosstown Avenue and the medical services, neighborhoods, and recreational facilities there. A shared use path between Crosstown Avenue and 6th Avenue as well as a sidewalk between 6th and 4th Avenues will close this significant gap and provide safe pedestrian and cycling access along the 10th Street corridor.</t>
  </si>
  <si>
    <t>Over the last several years, the Village of Port Byron has been working to improve the multiple user experience through the Village. Phases I and II of the 84 Corridor sidewalk improvements are already underway (TAP &amp; ITEP awarded) and this extension of that project into the downtown includes new ADA compliant sidewalks, ADA ramps, crosswalks, bicycle facilities, street lighting as well as improved aesthetics ensuring the downtown is a diverse, dynamic destination for locals and visitors alike.</t>
  </si>
  <si>
    <t>The proposed project is located within the Village of Port Byron, Rock Island County along Main Street parallel to and one block west of IL-84. All improvements will take place within the Village owned rights-of-way. No land acquisitions will be necessary to complete the required improvements.</t>
  </si>
  <si>
    <t>The City has long desired to replace the sidewalk and streetscape elements within their downtown business district along IL Highway 84. The City has been interested in constructing a pedestrian plaza in the immediate downtown at Jefferson Street. The Illinois Historic Preservation Agency completed a concept for a pedestrian plaza in 1997. The current ITEP funding source may finally allow the City to achieve their goal of reconstructing the downtown sidewalk, streetscape, and pedestrian plaza.</t>
  </si>
  <si>
    <t>The proposed project is located within the City of Savanna, Carroll County along IL Highway 84 (Main Street). All improvements are anticipated to be completed within City and DOT owned right-of-way. Land acquisition is not anticipated to be required.</t>
  </si>
  <si>
    <t>Belvidere to Poplar Grove Path project will provide a critical connection fulfilling the plans as described in the Greenways Plan and Boone County Comprehensive Plan. The paved path along both sides of Poplar Grove Rd will improve safety and provided access to this High Need Community. Full support of the stakeholders is well documented. We look forward to completing the corridor that started with TAP and DCEO funds. Boone County is excited for the opportunity to implement our first ITEP project</t>
  </si>
  <si>
    <t>The project is located between and connects the City of Belvidere and the Village of Poplar Grove through multiple rural residential areas. The project is within IDOT D2 and Rockford MPO. The project will connect the TAP funded Piscasaw Creek Connection Path on the south and the Grand Illinois Trail (Long Prairie Trail) on the north. The project runs north-south within the existing Boone County owned Right-of-Way.</t>
  </si>
  <si>
    <t>Atkinson’s proposed ITEP application entails the removal and replacement of roughly 13,224 sf of existing crumbling sidewalk, ADA accessibility improvements, construction of roughly 1,400 lf of new curb/gutter, and the replacement of 17 street lights with new LED energy efficient lighting. The proposed project encompasses the 4-block downtown district – N. State Street from Exchange to Center Streets, and the Main Street business section.</t>
  </si>
  <si>
    <t>Atkinson is a rural city located in western Illinois in Henry County. Atkinson is located about 140 miles west of Chicago, and roughly 35 miles each of Davenport Iowa. Henry County is located at a transportation crossroad where Interstates 80 and 74 intersect in Henry County. Interstate 80 is roughly 1 mile south of Route 6, which runs east and west along the southern edge of the Village of Atkinson. According to census data, Atkinson has seen a decline in its population since the 1980s.</t>
  </si>
  <si>
    <t>The City’s proposed ITEP application entails the removal and replacement of 14,000 SF of crumbling sidewalk, with new ADA accessible sidewalk. The project also include construction of new curb/gutter, storm sewer work, retaining wall improvements, and the installation of bump outs at intersections. There will also be reconstruction of brick intersections and crosswalks with new ADA compliant crossings.</t>
  </si>
  <si>
    <t>Mt Carroll is located in NW Illinois, and is the county seat of Carroll County. They have a population of roughly 1,717, as per the 2010 Census. The City’s project is located in their Historic Downtown District. Mt Carroll is located on Highway 78, which runs through the heart of the City in a north-south direction. The project is located around the Courthouse along Market Street, Main Street, Rapp Street, and Clay Street (IL 78).</t>
  </si>
  <si>
    <t>This project improves sidewalk facilities utilized by pedestrians. Also addressed with this project execution are non compliant ADA accessible pedestrian curb ramps at every intersection and crossing location. This area borders two under resourced communities to the west and south. Directly east of the project limits is a housing authority high rise building facility with residents that heavily utilize mass transit. This project will enhance mass transit network connectivity.</t>
  </si>
  <si>
    <t>Within the City of Rock Island this project is comprised of a 15-block region located in the downtown arts and entertainment district and directly adjacent to the Rock Island Arsenal Gateway area; as well as the Great River Trail to the north. This area is designated as the downtown core and is the focus of the Downtown Streetscapes Improvement Plan and the Downtown Revitalization Plan.</t>
  </si>
  <si>
    <t>The Villages project would entail the replacement of its current deteriorated sidewalk with new ADA compliant sidewalk, purchase and installation of 22 streetlights, construction of new ADA ramps for business entrances, &amp; curb/gutter. The Village would like to improve their ADA accessibility while also beautifying their downtown district. The Village is also proposing to replace the sidewalk to make the pedestrian accessibility route (PAR) and accesses into businesses be ADA compliance.</t>
  </si>
  <si>
    <t>The proposed project is located within the corporate limits of Stockton, in Jo Daviess County, in IDOT District #2. Stockton was established in 1890 and is known as the “Gateway to Jo Daviess County”. There are approximately 7500 vehicles that travel Route 20 through Stockton on a daily basis. The proposed project is along Main Street/IL 78 and Front Ave. All improvements will take place within the Village and DOT rights-of-way.</t>
  </si>
  <si>
    <t>The Village’s proposed project entails the removal and reconstruction of it’s crumbling downtown sidewalks and the construction of ADA compliant ramps/railings. The project will also include the purchase and installation of street/pedestrian lighting. The project also includes the construction of “bump out” areas to assist with pedestrian safety. These improvements will aid in providing a safe ADA accessible walking path through the Village’s downtown.</t>
  </si>
  <si>
    <t>The Village of Elizabeth is located in NW Illinois, in IDOT District #2. The proposed project is located in the center of Elizabeth, in Jo Daviess County. The project will be constructed along Main St (US Route 20 West), in the Village’s downtown district. This project will directly benefit all residents, businesses, and tourists that frequent the downtown.</t>
  </si>
  <si>
    <t>The proposed 3,200 l.f. path will be located in the northwestern region of Byron, connecting alternative transportation users to community amenities like the post office, City Hall, employment opportunities, retail, schools, and more of Byron's recreational destinations. This path is an alternative mode of non-motorized transportation that has been carefully planned to enhance the overall transportation system and community connectivity, improving the quality of life for Byron’s residents.</t>
  </si>
  <si>
    <t>This project is located in Byron, which is in Ogle County, and approximately 100 miles west of Chicago. The proposed path will be developed in Byron’s northwest region. The project will begin at Glacier Drive and goes west to Shadow Wood Drive. The proposed path will provide vital connections not only to Byron, but to the extensive trail system that already exists in the surrounding region.</t>
  </si>
  <si>
    <t>The City of Princeton proposes to use ITEP funds to construct a multi-use pathway on North Main St./U.S. Route 26, in order to improve vehicle, pedestrian, bicyclist, and overall transportation. Considering North Main St. is a primary transportation location for commercial and business development as well as interstate travel, this roadway currently does not accommodate pedestrian/bicyclist traffic, resulting in dangerous transportation situations. This project will alleviate these situations.</t>
  </si>
  <si>
    <t>The proposed project is located in Princeton, IL. Main St., also identified as U.S. Route 26, is a primary ingress/egress access point to the north and south ends of the City. According to Princeton's 2018 bicycle study the average daily traffic for North Main St. is 9,750, making this location a heavy traffic corridor.Interstate 80 is located directly off on North Main St., running east and west of the city. Coordination with the State is required for construction.</t>
  </si>
  <si>
    <t>The project would consist of a planting of low grow/no mow seed mix on the center islands and the right-of-way along the U.S. Route 34 corridor. U.S. Route 34 was recently improved which included lane additions and a complete reconstruction. As a result of this project, all islands and ROW maintenance was given to the City of Yorkville.</t>
  </si>
  <si>
    <t>The United City of Yorkville will construct approximately 1.6 miles of 10’ wide shared-use pathto provide pedestrians and bicyclists with a safe alternative to on-street travel on Fox Road.This path would provide an off-street route for cyclists and pedestrians to travel to and fromthe downtown area to City and County subdivisions and ultimately to the Hoover ForestPreserve. The City would work with Kendall County as the trail section west of River’s Edgewould be County jurisdiction.</t>
  </si>
  <si>
    <t>The Fox Road Shared-Use Path is located along Fox Road from Illinois Route 47/Bridge Streetto the Hoover Forest Preserve, a regional destination in Kendall County.</t>
  </si>
  <si>
    <t>This project will include the construction of a 1.0 mile pedestrian and bicycle trail from Bethel Drive to Burns Road. This will be Phase 1 of a two phase project that will ultimately extend to the existing Diamond Point Park sports complex and have a total trail length of 2.15 miles. The construction of this new trail will provide a safe alternative route for pedestrian and bicycle traffic between multiple schools, parks and residential areas.</t>
  </si>
  <si>
    <t>Phase 1 of the proposed multi-use trail will be located within a 30' easement on Com Ed ROW and on previously donated property. The trail will start at Bethel Drive, immediately east of Noel LeVassuer Elementary School, and will extend to Burns Road. The Phase 2 trail will also be located on Com Ed ROW and will extend the trail from Burns Road north to Diamond Point Park sports complex.</t>
  </si>
  <si>
    <t>This project is designed to begin implementation of the recently adopted "Enhance Downtown Morris" Master Plan. Downtown Morris is a regional destination for shopping, dining &amp; events with a great mix of independent businesses. The streetscape is focused on Liberty Street &amp; along Division St//IL Rte 47. Improvements include installation of new pier identification signs &amp; landscaping to create identity &amp; branding for downtown Morris. None of the proposed work will occur within IDOT right-of-way</t>
  </si>
  <si>
    <t>This project is in downtown Morris. Proposed streetscape improvements are the Liberty Street intersections with Washington Street, Jefferson Street, and Chapin Street. Downtown entry sign piers are proposed to be constructed at the Illinois Route 47 intersections with Illinois Avenue, Washington Street, Jefferson Street, and Chapin Street.</t>
  </si>
  <si>
    <t>The Village of Coal City proposes to use ITEP funds to extend enhancements of a recently completed $5.45 million construction project on South Broadway St. in order to increase pedestrian facilities and streetscape. South Coal City has become a desirable location to expand commercial development, influencing congregated traffic within this area. Having better defined and high visibility crosswalks will help improve pedestrians, bicyclists, and motorists safety while providing scenic streetscape.</t>
  </si>
  <si>
    <t>Project is located in the Village of Coal City, IL. Broadway St. is considered a primary access point and traffic corridor for the Village that intersects with another main roadway and Highway Route 113, also known as Division St. which runs east and west in the Village. These two roadways provide travel to and from the Village's commercial development and business district. Construction for this project would take place on Village owned property and on Village right of way.</t>
  </si>
  <si>
    <t>This project provides a 1300 foot ADA compliant, Multi-Use Bike and Pedestrian Path connecting several subdivisions to Genoa-Kingston High school, provides a safe off-road route for students traveling to and from the high school and includes a bridge over the S. Branch of the Kishwaukee River. This shorter alternate path to the school avoids vehicular travel on IL-72 and a left turn across IL-72 into the high school. It also provides access to Russell Woods Forest Preserve and miles of trails.</t>
  </si>
  <si>
    <t>This path will run northwest from Walnut Street through a city-owned conservation area, include a bridge over the South Branch of the Kishwaukee River and connect to a path on the north side of the river that leads to Riverbend Dr. There is a natural route through this area with a break in the trees at the river which will avoid removal of existing trees. Riverbend Dr provides a low speed continuation of the pedestrian and bicycle access through the subdivision to Genoa-Kingston High School.</t>
  </si>
  <si>
    <t>The proposed 1,334 l.f. pathway will be located in the southern region of Kirkland, connecting people to the bank, post office, government facilities, employment opportunities, retail destinations, schools, and Kirkland's recreational destinations. This 1,334 l.f. path is an alternative mode of non-motorized transportation that has been carefully planned to enhance the overall transportation system and community connectivity that will vastly improve the quality of life for Kirkland’s residents.</t>
  </si>
  <si>
    <t>This project is located in Kirkland, which is in Lee County, and approximately 75 miles west of Chicago. The proposed path will be developed in Kirkland’s southwest region. This proposed pathway will be the first step in connecting residents of the Village of Kirkland with a non-motorized access route to the Potawatomi Woods Forest Preserve. The proposed path will provide the vital first connection of the Country Meadows subdivision to Behnke Park within the Village.</t>
  </si>
  <si>
    <t>Monmouth completed a Downtown Revitalization Plan in 2015 with a vision to nurture the growth of the Public Square to create a beautiful, vibrant, and historical focal point of the community. The goal has been to restore the square to it's 1930s historic condition by restoring traffic patterns and parking arrangements to original conditions as well as restoring the historic lighting and providing decorative amenities. ITEP funding will provide the necessary funds to make this vision reality.</t>
  </si>
  <si>
    <t>The project is located in the heart of the Monmouth Courthouse Commercial Historic District that was listed on the National Register of Historic Places in 2006. The historic County Courthouse is situated in the northwest corner of the square overlooking the Public Square. There are numerous shops and restaurants surrounding the square along with Market Alley situated in the southeast corner of the square. Markey Alley currently is host to several restaurants which provide outdoor dining.</t>
  </si>
  <si>
    <t>The project will restore Simmons St. to it's historic nature by reconstructing the street with brick and adding historically accurate streetscape elements. This project will continue the City's efforts to restore their core business district to its historic roots. The City has already reconstructed adjacent Seminary and Kellogg streets to return them to their historic brick surface. The proposed project area contributes to the Nationally Registered Galesburg Historic District (1976).</t>
  </si>
  <si>
    <t>The proposed project is located in the heart of the downtown business district area of the Nationally Registered Galesburg Historic District. The Galesburg National Historic District was registered in 1976. The project corridor is situated in the middle of Galesburg's oldest commercial shopping district and cultural district. With shopping, restaurants, and theaters in this historic area, the Simmons Street corridor is an ideal candidate for a historic restoration.</t>
  </si>
  <si>
    <t>This project will improve the streetscape on the Historic Washington Square. The goal of the project is to make the Square safer for pedestrians and to enhance the aesthetics. Elements of the project include reconstructing the perimeter sidewalks, improving pedestrian access to the interior of the Square from the north and south through new crosswalks and refuge islands, historic pedestrian lighting, bike racks, kiosks, picnic tables, landscaping, and wayfinding signage.</t>
  </si>
  <si>
    <t>The Chillicothe Trail Blue Route is a section of the broader 30+ mile Chillicothe Trail initiative that will serve as a safe connection point from residences along the south region outside of Chillicothe in Rome Illinois along scenic River Beach Drive for 4.5miles. This will provide connectivity for residents south of town to the City of Chillicothe and Shore Acres Park, connecting Walnut dog park and Nellie Jackson park along the way.</t>
  </si>
  <si>
    <t>The Chillicothe Trail Gold Route is a section of the broader 30+ mile Chillicothe Trail initiative that will serve as a safe connection point from schools, neighborhoods and the public library. This route consists of approximately 1.5 miles of multi‐use trail.</t>
  </si>
  <si>
    <t>The Gold Route starts along Cloverdale Rd. on a plot of land that is presently farmed and owned by the Chillicothe School District. The route will span the perimeter of this field in a rectangle, along Cloverdale, down Bradley avenue. It will then turn down Sycamore in front of the Library, and cut across the east edge of the field adjacent to the cemetery until it connects back to Cloverdale.</t>
  </si>
  <si>
    <t>The Orange Route is part of the overall Chillicothe Trail Project. The Orange Route provides critical connectivity between the south end residences outside of the Chillicothe city limits (Rome) to Chillicothe proper by way of Three Sisters Park. This carries strategic value to the region as Three Sisters Park hosts large multi day events such as Summer Camp Music Festival, bringing 10,000 + visitors to the region, congesting roadways as their is no pedestrian transportation alternative.</t>
  </si>
  <si>
    <t>This project is located in Three Sisters Park, connecting Rome and Chillicothe. The routes provide a direct path for neighborhood/community traffic, along with routes that will provide orderly pedestrian access to Chillicothe from within Three Sisters Park as the region sees large increases of people over short periods of time during concerts and other events.</t>
  </si>
  <si>
    <t>This project will reconstruct the existing pedestrian pathways to businesses and also provide ADA compliant enhancements for a safe route of travel for all patrons to be able to enter businesses in the project area (see map attached). To complete this task, it will be necessary to remove the existing sidewalks and adjacent pavement to increase existing elevation to meet the entryways to the businesses along this corridor. Work will take place along Southeast 2nd Street.</t>
  </si>
  <si>
    <t>This enhancement project will take place in downtown Aledo with improvements made along Southeast 2nd Street between South College Avenue and Southeast 2 Avenue. Work will also be done along a corridor that runs north midblock between South College Avenue and Southeast 2nd Avenue.</t>
  </si>
  <si>
    <t>The GHSD #69 proposes to build a pedestrian overpass over IL 116 that will connect the Middle School to the neighborhoods located west of IL 116. It will provide safe access to the school via a multiuse path connecting the neighborhoods on the west side of IL 116 to the school on the east side of IL 116. A secondary use is to provide access to MTCO Park for the school and church. MTCO park is a soccer &amp; softball facility located NE of the school. The park is currently in the planning stages.</t>
  </si>
  <si>
    <t>The trailhead establishes a critical piece of infrastructure for cyclists, runners, and walkers in Peoria Heights. It creates a safer experience for users to navigate a busy vehicle route. Lighting, signage, and shading structures will make for a more legible experience. The trailhead promotes a multi-modal crossing that will tie into other capital projects, including new bike lanes connecting to the trail head and the reduction of vehicle lanes to engender a safer experience for the community.</t>
  </si>
  <si>
    <t>This project is located within the ROW of the Rock Island Greenway at the intersection of North Prospect Road and East Marietta Ave. Trailhead at the corner – graphic pavement, public art/signage, planting connect trailhead to Rock Island Greenway on the east side of Prospect to the Greenway on north side of Marietta.</t>
  </si>
  <si>
    <t>The proposed project will provide a continuous pedestrian route that spans nearly 2 miles along Voorhees, Bowman, and Michigan Streets. Many of these improvements will make it easier for residents to access neighborhood businesses by foot. It will also provide a path from low-income neighborhoods to area employers that practice high volume recruiting. The improvements will will connect to several existing sidewalks and planned paths per the DATS 2045 Long Range Transportation Plan Update.</t>
  </si>
  <si>
    <t>The project is located on the north side of Danville. The proposed improvements are along two minor arterial roads (Voorhees St. and Bowman Ave.) and one major collector road (Michigan Ave). Improvements along Bowman start at Crestview Drive and extend south to Voorhees. Along Voorhees, there are intermittent improvements between Bowman Ave. and Griffin St. and then a continuous stretch from Griffin St. to Michigan Ave., where the project connects to an existing sidewalk.</t>
  </si>
  <si>
    <t>The Village of Heyworth proposes to construct an 8' wide, hard surfaced, shared use path for pedestrian and bicycle use to connect Heyworth's Centennial Park to the rest of town. The project will provide needed safe connectivity for a newly developing Low-Income Tax Credit Housing Development (Prairie View) and Junior High / High School Students to the park. Having a designated safe route will help minimize the need for those users to be on the highway in direct conflict with vehicles.</t>
  </si>
  <si>
    <t>The project is located within the Village Limits of the Village of Heyworth. The project is located along US RT136 from Heyworth's Centennial Park on the west to Prairie Meadows Drive on the east, and then north to Randolph Street.</t>
  </si>
  <si>
    <t>The proposed project would provide Phase I Engineering for the section of the Old Route 66 Bike Trail from 2.5 miles north of Towanda to Dameron Road, approximately 1 mile south of Lexington and also includes approximately 0.75 mile north of Lexington along Route 66. There is an existing 2.2 miles of trail that was previously constructed within the City of Lexington that would be omitted. This project would provide continuity from Lexington through Bloomington-Normal down to Funks Grove.</t>
  </si>
  <si>
    <t>The proposed project runs parallel to Historic Route 66 and will begin approximately 2.5 miles north of Towanda and terminate approximately 0.75 mile north of the City of Lexington. This length includes an omission of approximate 2.2 miles of existing trail within the City of Lexington from Dameron Road to 0.25 mile northeast of Orange Street in Lexington.</t>
  </si>
  <si>
    <t>The Bakers Lane Shared-Use Path will connect the major collector streets of Main Street and Washington Street. The path will run along an undeveloped, tree-lined right-of-way owned by the City of Urbana along the Smith Road corridor, known as Bakers Lane. The shared-use path will provide a safe and direct commuter connection for neighborhood residents, Champaign County employees, and students of the nearby Dr. Preston L. Williams Jr. Elementary School.</t>
  </si>
  <si>
    <t>This project includes a north-south shared-use path directly east of Weaver Park, along the undeveloped right-of-way known as Bakers Lane. This path extends approximately 0.52 miles from the south side of E. Main Street to the north side of E. Washington Street, passing termini of E. Elm Street and E. Illinois Street. The path will run along Weaver Park connecting Main Street with Washington Street and the Prairie Campus.</t>
  </si>
  <si>
    <t>The project generally consists of the construction of a 1,000 linear foot sidewalk that will connect an existing sidewalk adjacent to Diepholz Apartments to the Dollar General Store located on the south end of town at the intersection of Main Street and US Highway 36. The sidewalk will provide the only pedestrian walkway from the Village to the Dollar General Store which is the Village’s only Grocery/Convenient Store.</t>
  </si>
  <si>
    <t>The project area is within the Village of Atwood, located less than 30 miles from three larger urban areas. The pathway runs parallel to Main Street toward US Highway 36. The sidewalk will provide access to the Dollar General Store at the southernmost part of town.</t>
  </si>
  <si>
    <t>Streetscape Improvements in the business district of the Village of Downs. Seminary St, Main St. and Franklin St. Project will improve ADA ramps and access, vehicular sight lines and safety, pedestrian crossings and safety, drainage, parking improvements and quantity, multi-modal opportunities, along with aesthetic streetscape surfaces and features.</t>
  </si>
  <si>
    <t>Uptown Downs Commercial District. Seminary St., from Franklin St. to Washington St.; Franklin St., from Main St. to Water St.; and Main St., from Franklin St. to Water St.</t>
  </si>
  <si>
    <t>The Paris Central Business District Pedestrian Mobility Project proposes improvements that create walkable connections in the Downtown area and improve the walkability, mobility, and ADA accessibility for pedestrians. Construction of the sidewalk improvements also provides an alternative mode of access to the commercial, retail, service and institutional uses in the Downtown. The multi-use sidewalk provides cyclists and pedestrians with an improved transportation option.</t>
  </si>
  <si>
    <t>This multi-use path will connect existing infrastructure to create access to work and recreation for lower income areas on the City’s southeast side. This path is a cost-effective way to allow access across an existing pedestrian barrier (I-55 Business) and is included in multiple local and regional plans. Broad local and regional support is shown through the significant investment previously made in the existing multi-path system in preparation for this section.</t>
  </si>
  <si>
    <t>The proposed new segment of multi-use path on the Constitution Trail is located in the southeast portion of Bloomington. The 37-mile Constitution Trail extends throughout Bloomington and Normal. The project is adjacent to a mobile home neighborhood and connects users to nearby businesses, downtown Bloomington, and another business district on the far west side of Bloomington. The path will also connect to Hamilton Road, the major east-west corridor south of I-55 Business.</t>
  </si>
  <si>
    <t>Phase 10 of the Monticello Downtown Bikeway and Streetscape Expansion proposes continued improvements that create walkable and bikeable conditions for ADA accessibility for all users. Construction of the streetscape improvements also provides an alternative mode of access to the commercial, retail, service and institutional uses in the Downtown. While the multi-use path provides cyclists and pedestrians with an alternative transportation option.</t>
  </si>
  <si>
    <t>The Sixth Street Corridor has a unique “big-city” feel with 3-4 story buildings lining the street from Maine Street to Vermont Street. The city wants to create a place for people to come together by improving the pedestrian environment, enhancing safety for all users, and promoting an active community space. The city will add pedestrian lights, landscaping, and signage and improve parking, sidewalks and streets to ensure ADA compliance. The city will also replace water and sewer utilities.</t>
  </si>
  <si>
    <t>This project is part of a multi-year plan to improve the City’s Safe Route to Schools. As a small community meeting the requirement of matching funds is not easy, therefore the City has to select smaller projects over a period of years to upgrade their Safe Route to Schools program. The Piper Lane to Jackson Street sidewalk connection is a critical segment of the Cities Safe Route to Schools Plan.</t>
  </si>
  <si>
    <t>The project will connect a 4 ‘ wide ADA compliant sidewalk starting at the pedestrian crossing located on the south west corner of Piper Lane and Morrison Street. The sidewalk will extend 700 feet, on city right away, along the south side of Morrison Street connecting with the pedestrian crosswalk at the southeast corner of Morrison St. and Jackson St. The sidewalk will extend South 277 feet along the east side of South Jackson Street connecting to the north school complex sidewalk.</t>
  </si>
  <si>
    <t>This project will provide an multiple user experience through new ADA compliant sidewalks, ADA ramps, and crosswalks in Downtown Assumption. This project will safely connect the Post Office, Library, and various local restaurants, services, offices and commerce. This project is the first phase, from which future mobility projects will stem, all with the goal of improving social equity through accessible public space.</t>
  </si>
  <si>
    <t>The project will enhance the downtown portion of the City of Hillsboro by improving pedestrian walkability with upgrading sidewalks and curb and gutter, improved drainage, and revitalizing the area with benches, planters to enhance the existing business. The project will improve the accessibility of the sidewalks and ramps to current ADA – PROWAG standards, improve drainage with storm sewer and inlet installation, and proposed infrastructure with pavement reconstruction with curb and gutters.</t>
  </si>
  <si>
    <t>The project is located in Hillsboro, Illinois in Montgomery County. The project begins at the intersection of Main Street and IL 16/IL 127 and continues north for three block to the existing Courthouse Square. The entire Courthouse Square (all four legs) will be part of the the project.</t>
  </si>
  <si>
    <t>The Koke Mill Road extension creates a trail and sidewalks in conjunction with reconstructing a 2-lane rural roadway to an urban arterial. It will connect sidewalks and provide access to the Sangamon Valley Trail. The Stanford Avenue reconstruction includes completing a two-lane urban corridor that will accommodate pedestrians on the sidewalk, a multi-use path, and create on-street parking. The segments will connect neighborhoods to recreational, medical, and business facilities.</t>
  </si>
  <si>
    <t>The Koke Mill Road segment is located on the northwest side of Springfield, IL. This segment is adjacent to Lewis Memorial Acres and the Sangamon Valley Trail. The length of this segment is 5200 ft and the multi-use path connection to the Sangamon Valley Trail is 1520 ft. Stanford Avenue is located on the southeast side of Springfield, IL. It is adjacent to Bunn Park Golf Course and provides access to the Lost Bridge Trail to the east. The length of this segment is 4380 ft.</t>
  </si>
  <si>
    <t>This project is for an ADA compliant multi-use trail that will connect 7th Street to the Field ofDreams Sports Complex, Community Center, Library, Village Hall, and Police Department. Themulti-use trail will be constructed within a Village easement that runs between the fire stationand Silent Rain and then through the Field of Dreams to the parking lot at the Village Hallbuilding</t>
  </si>
  <si>
    <t>The project constructs a Pedestrian/Bicycle ADA compliant bridge from the City of Charleston at Lake Charleston to the Warbler Ridge Conservation Conservation Area as a 10-foot wide pedestrian trail and bikeway over the Embarras River and a multi-use trail under the Highway 130 bridge to Bypass Road. A bridge is needed as the only way to safely connect two existing regional destination points: the 1000+ acre Lake Charleston facilities and 1000+ acre Grand Prairie Friends’ conservation area.</t>
  </si>
  <si>
    <t>Lake Charleston is located in the southeast portion of the City of Charleston. The proposed improvements will connect Lake Charleston with the Warbler Ridge Conservation Area located south of Lake Charleston. A bridge will effectively unify the two widely used areas. Currently they are structurally distinct due to the inability to safely cross IL RT 130. This location serves pedestrians and cyclists throughout downstate Illinois as it is a destination area and focus of regional improvements.</t>
  </si>
  <si>
    <t>The City of Mount Carmel is wanting to improve North Market Street from 3rd to 5th Street. The project will consist of a streetscape project that will improve the aesthetics, function and safety of the downtown area. The improvement will include new sidewalks, curb &amp; gutter, ADA ramps with detectable warnings, pedestrian amenities, bump outs, ornamental lighting, and outdoor electric power receptors for local annual events or festivals that occur on this section of North Market Street.</t>
  </si>
  <si>
    <t>The project is located in downtown Mount Carmel on North Market Street. The project will begin at the intersection of North Market Street and 3rd Street, thence heading north on North Market Street to 5th Street intersection. Landmarks within the project limits include the Wabash County Courthouse, the downtown Soldier's Monument, the First Mid Bank &amp; Trust of Mt. Carmel, the recently constructed Merchants Park, and numerous downtown retail stores and merchants.</t>
  </si>
  <si>
    <t>This project will connect the existing sidewalk at 13th Street and Collins Avenue to the schools and Lawrenceville City Park and pool facility along Cedar Street. The HMA pavement path along the perimeter of the park will be converted from HMA to concrete sidewalk. A joint school crossing will be added between the Parkside Elementary School and Parkview Junior High School buildings.</t>
  </si>
  <si>
    <t>The project will connect six destinations throughout Wayne City via sidewalks and marked roadway crossings along West Robinson Avenue. The destinations include a Dollar General, SSM Health Medical Facility, Fairfield National Bank, the public library, and school and park district facilities.</t>
  </si>
  <si>
    <t>The project will enhance the sidewalk and crossings between Champion Laboratories, located at S. 4th Street and E. Walnut Street, and the Albion downtown square. The downtown square houses multiple lunch options for the workers at the laboratories to walk to.</t>
  </si>
  <si>
    <t>The project is located just south of the city center of Albion, beginning near Champion Labs, a major employer of members of the community, moving west along Walnut Avenue until 5th Street. At 5th Street, the project will head northbound until W. Main Street is reached, in the downtown square</t>
  </si>
  <si>
    <t>This will be a streetscape enhancement project along Elm St from 4th St to 7th St. The street and sidewalk are currently historical brick that was made in Albion. Albion started paving their brick streets in 1911, totaling 21 blocks, all with bricks made in the brick plants in town. The project will remove and potentially restore or replace the existing brick with comparable brick to keep the historical component intact. The project passes multiple buildings historic to the City of Albion.</t>
  </si>
  <si>
    <t>The project fills in gaps/missing links in ADA compliant sidewalk routes &amp; connects to previously completed pedestrian facilities. The project includes the construction of new &amp; replacement of old deteriorated sidewalk with 5' wide PCC ADA compliant sidewalk (including ramps, detectable warnings &amp; curb/gutter), and the installation of pedestrian lighting to facilitate a safe means for pedestrian transportation.</t>
  </si>
  <si>
    <t>The project is located in downtown Sullivan in Moultrie County which is home to the famous Little Theatre on the Square, county seat facilities, municipal facilities, medical facilities, services for persons with intellectual disabilities, public library, restaurants, bars, shopping, and many small businesses. The project area is bound by Jackson St on the North, Madison St on the East, the railroad to the South, and Hamilton St on the West.</t>
  </si>
  <si>
    <t>The project is located in the Village of Ashmore in Coles County which is home to agri-business, small and large businesses, restaurants, places of worship and the elementary school. The project area is bound by Ashmore St (Route 16) on the North, the City Limits on the East and West, and the Elementary School on the South.</t>
  </si>
  <si>
    <t>Our project will be the development and construction of a bike and walking trail. It will be the first of its kind in our community. The trail will connect our historic train depot to our local elementary school. The trail will also pass through downtown Flora and connect to the Industrial Park. It will go a long ways in helping residents, students, and visitors alike engage in healthy, safe, and active ways to get around and access community destinations.</t>
  </si>
  <si>
    <t>The trail will extend from the Historic Flora Train Depot down to the Flora Elementary School. The trail will pass through downtown Flora, extend out to the Industrial Park, and provide access to many local downtown businesses. Overall, the trail will revitalize and clean up many areas in our community.</t>
  </si>
  <si>
    <t>The Access Argenta Project is a community wide initiative to provide equitable alternative transportation facilities for people of all ages and abilities. This first phase of the project will replace 0.75 miles of non-compliant ADA sidewalk with ADA compliant sidewalks that connect commerce, neighborhoods, downtown, parks and the middle and high schools.</t>
  </si>
  <si>
    <t>This project will provide a currently non-existent pathway on Illinois State Route 48 and ADA improvements to the County Highway 20 to connect people who walk to the Post Office, the Public Library, the Dollar General, the Gas Station, and the surrounding neighborhoods. This standard 5' ADA sidewalk will connect the community and provide safe, equitable access for all residents.</t>
  </si>
  <si>
    <t>The project lies entirely within the Village of Oreana's corporate limits. Route 48 is the primary north-south corridor while County Highway 20 is the primary east-west corridor, and together they form the main interconnect for many residents to the primary commercial and public areas.</t>
  </si>
  <si>
    <t>The City of St. Elmo is a rural community of approximately 1,400 residents located in central Fayette County, Illinois. New commercial development has prompted a pedestrian and bicycle traffic concern along U.S. Highway 40. This proposed project would alleviate this safety concern through the construction of approximately 12,000 square feet of sidewalk from Main Street, east to the relatively new commercial center including Dollar General and Dietrich Bank on U.S. Highway 40.</t>
  </si>
  <si>
    <t>The Lincoln Prairie Grass Trail is a 12 mile pedestrian/bicycle trail from Mattoon to Charleston. The proposed project includes extending the trail from it's western terminus at 10th Street to 16th Street. The trail extension would allow access to the YMCA, the Amtrak Depot, the Downtown Business District, and the Public Library. The work is the 2nd Phase of an overall effort known as the Bike Trail Expansion Project.</t>
  </si>
  <si>
    <t>The project is located near downtown Mattoon. The west end of the new trail construction would terminate at the local YMCA on 16th Street. Access to the Amtrak Depot, Downtown Mattoon, and the Public Library would be provided via shared-use lanes.The east end of the project is located at the Mattoon Sports Complex with access to Hotels, Dining, Shopping, Douglas-Hart Nature Center, Sarah Bush Health Center, the City of Charleston, and Eastern Illinois University via the existing bike trail.</t>
  </si>
  <si>
    <t>The Wood Street Bike Lanes and Sidewalk Improvement project consists of a road-diet to restripe the 4-lane section of Wood Street from Jefferson Street to Monroe Street to two through lanes, a two-way left turn lane, and two bicycle lanes along with the replacement of the out of date sidewalks. South of Jefferson Street, paved shoulders will be marked for bicycles lanes and new sidewalks will also be extended to the new commercial developments at the intersection of Wood Street and US Route 51.</t>
  </si>
  <si>
    <t>The Wood Street Bike Lanes and Sidewalk Improvement project lies entirely within the City limits of Maroa, Illinois. Wood Street was formerly US Route 51 through town. This street is the main north-south corridor in town and interconnects many residential areas to the primary commercial zones.</t>
  </si>
  <si>
    <t>The project is the rehabilitation of the historic General Dean Suspension Bridge located in Carlyle, Illinois that crosses the Kaskaskia River and connects the City of Carlyle's 16 miles of trails/paths with the 60+ miles of trail operated by the U.S. Army Corps of Engineers around Carlyle Lake. This historic bridge is used by pedestrians and bicyclists. No major rehabilitation work has been done on the bridge in nearly 30 years. The bridge is listed on the National Register of Historic Places.</t>
  </si>
  <si>
    <t>General Dean Suspension Bridge550 1st Street, Carlyle, Illinois 62231Parcel ID: 08-08-18-384-001Legal Description: Section 18 Township 2N Range 2W PT SW</t>
  </si>
  <si>
    <t>Project consists of adding sidewalk along the west side of IL Route 159. Per the Old Town Swansea Streetscape Master Plan, "gaps" in the existing sidewalk system will be filled to provide full pedestrian connectivity from Boul Ave to Metrolink Station within the next 5 years. This project begins this process. Businesses, residencies, and public transport will become accessible and provide a safe mode of transportation to the surrounding region from the implementation of the project.</t>
  </si>
  <si>
    <t>Chester Bike Path Project - The City of Chester would like to begin a multi-phase project to allow a bike path to go from Cohen Recreational Complex to the City of Chester businesses. It would also resolve a safety issue of walking/biking/skating along the shoulder of busy route 3.</t>
  </si>
  <si>
    <t>Project consists of streetscape enhancements to Washington Street (IL Route 158, the main highway through town). This is Phase II of another previously ITEP funded streetscape project and an ITEP funded approved PDR. The downtown sidewalks are an older patchwork of materials and ages, with many concrete panels and ramps not meeting current ADA standards. This project will allow for a uniform, accessible pedestrian way that will also refresh the aesthetic appeal of downtown Millstadt.</t>
  </si>
  <si>
    <t>The proposed project will provide the community with an 8 foot wide pedestrian route along Elm Street. It will accommodate walkers, joggers, and the occasional cyclist(s) who are uncomfortable riding on the roadway.</t>
  </si>
  <si>
    <t>The project is located in Bond County within the limits of the City of Greenville. The proposed pathway will be adjacent to Elm Street.</t>
  </si>
  <si>
    <t>Improvements include the addition of a bed button at a signalized intersection, curb and sidewalk reconstruction to conform with current ADA guidelines, construction of crosswalks, installation of bicycle lanes, installation of decorative pedestrian lighting, decorative signing, striping, and street side landscaping.</t>
  </si>
  <si>
    <t>The project is located along the St. Louis Road Corridor of the City of Collinsville, which connects the Uptown area to Cahokia Mounds through residential and commercial districts. The St. Louis Road Corridor has been identified as a significant corridor in the City of Collinsville with a historic significance. This corridor is part of the Great Streets Initiative and a plan document was created to revitalize this National Historic Corridor.</t>
  </si>
  <si>
    <t>Project consists of a 10' wide shared-use path which will be located on the west/north side of Glen Carbon Road. It will open up multiple modes of transportation for the surrounding residences, businesses, and village amenities. The shared-use path will also add continuity and "curb appeal" for this heavily traveled area (ADT varies 6,400 to 10,700) of the Village, enhancing the roadway environment.</t>
  </si>
  <si>
    <t>The purpose of this streetscape project is to improve the street environment for all by providing space for mobility, social and recreational activities. This is the 5th and final phase of the City’s plan to provide a continuous ADA accessible route through its downtown central business district including its current Downtown and its historic West Belleville Downtown. The route through the downtown central business district is the most walked location in the city and is undergoing urban renewal.</t>
  </si>
  <si>
    <t>The proposed West Main Street improvements begin immediately east of the intersection of West Main Street with 17th Street and continue eastward along West Main Street to 12th Street which was the termini for the previous improvement project. The project length is approximately 1,500 feet or 0.3 miles. The project in the last phase of a multi-phased project. The project was split into phases to accommodate the City of Belleville’s budget constraints.</t>
  </si>
  <si>
    <t>This project will create a grade separation bridge structure over IL 111 for the MCT Schoolhouse Trail. Currently users of the trail must proceed 600' north to the intersection of Horseshoe Lake Road to wait for the pedestrian crosswalk. A number of pedestrian/cyclist accidents have occurred at this intersection in the last 7 years, including one fatality. By constructing the bridge, these types of accidents will be eliminated.</t>
  </si>
  <si>
    <t>The Schoolhouse trail is located 600' south of the intersection of IL 111 and Horseshoe Lake Road. The trail runs up Horseshoe Lake Road to utilize the pedestrian crossing at the south leg to permit crossing of IL 111 and then returns south down Horseshoe Lake Road to continue on the abandoned railroad right of way of Schoolhouse Trail. The project is located just to the east of the corporate boundaries of Granite City, Illinois.</t>
  </si>
  <si>
    <t>This project will replace non-compliant sections of existing sidewalk and safety fence as well as add new 5' wide ADA compliant sidewalk. These improvements will connect portions of the City with the downtown business district and will provide pedestrian access to and throughout the regionally popular city park. ADA compliant curb ramps and crosswalks are included as well as two areas requiring curb/gutter with storm sewer to protect the pedestrians where sidewalk will be close to the roadway.</t>
  </si>
  <si>
    <t>The project is located in the City of Trenton, Clinton County, Illinois. All of the improvements will occur on City owned property along East Broadway (Old US Route 50), Pin Oak St, North Ash St, and East 3rd St.</t>
  </si>
  <si>
    <t>The project consists of streetscape and pedestrian improvements to the Broadway (Illinois Route 160) roadway corridor in Highland's downtown Central Business District from Illinois Route 160 (New Trenton Road) east to Laurel Street. Improvements consist of constructing wider ADA compliant sidewalks and curb ramps, decorative pedestrian and street lighting, decorative sign posts and signs, curb and gutter, driveway pavement, street trees, sod and way-finding street signage.</t>
  </si>
  <si>
    <t>The F.E. Widman Trail Phase 4 will provide the community with an 8 foot wide pedestrian route along Pierce Lane. It will accommodate walkers, joggers, and the occasional cyclist(s) who are uncomfortable riding on the roadway. This project is part of the Godfrey Pedestrian and Bicycle Master Plan, a 20-year vision for enhancing biking and walking in the Village.</t>
  </si>
  <si>
    <t>The project is located in Madison County within the limits of the Village of Godfrey. The proposed pathway will be adjacent to Pierce Lane.</t>
  </si>
  <si>
    <t>This project will construct an ADA accessible sidewalk network throughout the Industrial Subdivision area. It will provide an ADA route from the existing sidewalk at IL Route 14/Commerce St, through the Industrial Subdivision area, to the south side of US Route 1/Industrial Ave. It will also provide pedestrian access to businesses, educational facilities, health care providers, grocery stores and Wal-Mart. Currently pedestrians access these facilities by walking on the street or grass areas.</t>
  </si>
  <si>
    <t>The proposed ADA Compliant sidewalk will provide an alternate mode of transportation along Walnut Street, Railroad Street and Harris Street where no or unusable sidewalk currently exists. This project will also provide pedestrian access to the Post Office, Library, Elementary School and Village Hall via sidewalks instead of residents walking or travelling in wheelchairs on the roadway surface.</t>
  </si>
  <si>
    <t>This project will construct a new ADA compliant sidewalk along the south side of Franklin St (Rt 154) from the RR tracks to east to the Youth baseball fields. Along the route is the Sesser Grille, State Bank of Whittington, Dollar General Store and the Rural Health Clinic. The sidewalk will provide critical access to Sesser residents who do not have a vehicle available to them or wish to walk to these facilities.</t>
  </si>
  <si>
    <t>Phase I of the Murphysboro Downtown Mobility Improvement and Streetscape Enhancement Project is the result of a multi-year, city-wide visioning and place-making initiative. This phase will include the design and construction of ADA compliant sidewalks, ADA ramps, crosswalks, street lighting, and improved aesthetics and functioning of Walnut Street (IL RT 149). Ensuring the community is a diverse, dynamic destination for locals and visitors alike.</t>
  </si>
  <si>
    <t>The project is intending to construct an 8-ft wide 0.81-miles long bimodal pedestrian and bike trail (here-in-after described as the Trail). The Trail will be 8-ft wide and is to be made of Portland Concrete Cement. In general, the trail will be 4-in in PCC thickness. Where vehicular traffic is expected, a 6-in thickness section will be provided. The Trail will cross Route 146 approximately at the Vienna City Park where it will join with the existing Tunnel Hill State Trail.</t>
  </si>
  <si>
    <t>Project Description (from application)</t>
  </si>
  <si>
    <t>Project Location (from application)</t>
  </si>
  <si>
    <t>Category</t>
  </si>
  <si>
    <t>ITEP District</t>
  </si>
  <si>
    <t>ILLINOIS TRANSPORTATION ENHANCEMENT PROGRAM - 2020 CYCLE 14</t>
  </si>
  <si>
    <t>Updated: 8/23/2021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</si>
</sst>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quot;$&quot;#,##0;\(&quot;$&quot;#,##0\)"/>
  </numFmts>
  <fonts count="7" x14ac:knownFonts="1">
    <font>
      <sz val="11"/>
      <color theme="1"/>
      <name val="Calibri"/>
      <family val="2"/>
      <scheme val="minor"/>
    </font>
    <font>
      <b/>
      <sz val="18"/>
      <name val="Calibri"/>
      <family val="2"/>
    </font>
    <font>
      <sz val="11"/>
      <name val="Calibri"/>
      <family val="2"/>
    </font>
    <font>
      <sz val="10"/>
      <color rgb="FF333333"/>
      <name val="Segoe UI"/>
      <family val="2"/>
    </font>
    <font>
      <b/>
      <sz val="11"/>
      <color theme="0" tint="-0.499984740745262"/>
      <name val="Segoe UI"/>
      <family val="2"/>
    </font>
    <font>
      <b/>
      <u/>
      <sz val="20"/>
      <name val="Calibri"/>
      <family val="2"/>
    </font>
    <font>
      <sz val="20"/>
      <name val="Calibri"/>
      <family val="2"/>
    </font>
  </fonts>
  <fills count="2">
    <fill>
      <patternFill patternType="none"/>
    </fill>
    <fill>
      <patternFill patternType="gray125"/>
    </fill>
  </fills>
  <borders count="11">
    <border>
      <left/>
      <right/>
      <top/>
      <bottom/>
      <diagonal/>
    </border>
    <border>
      <left/>
      <right/>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0">
    <xf numFmtId="0" fontId="0" fillId="0" borderId="0" xfId="0"/>
    <xf numFmtId="0" fontId="3" fillId="0" borderId="2" xfId="0" applyFont="1" applyFill="1" applyBorder="1" applyAlignment="1">
      <alignment vertical="top" wrapText="1" readingOrder="1"/>
    </xf>
    <xf numFmtId="0" fontId="3" fillId="0" borderId="2" xfId="0" applyFont="1" applyFill="1" applyBorder="1" applyAlignment="1">
      <alignment horizontal="center" vertical="top" wrapText="1" readingOrder="1"/>
    </xf>
    <xf numFmtId="0" fontId="2" fillId="0" borderId="0" xfId="0" applyFont="1" applyFill="1"/>
    <xf numFmtId="0" fontId="3" fillId="0" borderId="3" xfId="0" applyFont="1" applyFill="1" applyBorder="1" applyAlignment="1">
      <alignment vertical="top" wrapText="1" readingOrder="1"/>
    </xf>
    <xf numFmtId="164" fontId="3" fillId="0" borderId="4" xfId="0" applyNumberFormat="1" applyFont="1" applyFill="1" applyBorder="1" applyAlignment="1">
      <alignment horizontal="right" vertical="top" wrapText="1" readingOrder="1"/>
    </xf>
    <xf numFmtId="0" fontId="1" fillId="0" borderId="0" xfId="0" applyFont="1" applyFill="1"/>
    <xf numFmtId="0" fontId="1" fillId="0" borderId="0" xfId="0" applyFont="1" applyFill="1" applyAlignment="1">
      <alignment horizontal="center"/>
    </xf>
    <xf numFmtId="0" fontId="3" fillId="0" borderId="2" xfId="0" applyNumberFormat="1" applyFont="1" applyFill="1" applyBorder="1" applyAlignment="1">
      <alignment horizontal="center" vertical="top" wrapText="1" readingOrder="1"/>
    </xf>
    <xf numFmtId="0" fontId="3" fillId="0" borderId="5" xfId="0" applyNumberFormat="1" applyFont="1" applyFill="1" applyBorder="1" applyAlignment="1">
      <alignment horizontal="center" vertical="top" wrapText="1" readingOrder="1"/>
    </xf>
    <xf numFmtId="0" fontId="3" fillId="0" borderId="5" xfId="0" applyFont="1" applyFill="1" applyBorder="1" applyAlignment="1">
      <alignment vertical="top" wrapText="1" readingOrder="1"/>
    </xf>
    <xf numFmtId="0" fontId="3" fillId="0" borderId="6" xfId="0" applyFont="1" applyFill="1" applyBorder="1" applyAlignment="1">
      <alignment vertical="top" wrapText="1" readingOrder="1"/>
    </xf>
    <xf numFmtId="164" fontId="3" fillId="0" borderId="7" xfId="0" applyNumberFormat="1" applyFont="1" applyFill="1" applyBorder="1" applyAlignment="1">
      <alignment horizontal="right" vertical="top" wrapText="1" readingOrder="1"/>
    </xf>
    <xf numFmtId="0" fontId="3" fillId="0" borderId="5" xfId="0" applyFont="1" applyFill="1" applyBorder="1" applyAlignment="1">
      <alignment horizontal="center" vertical="top" wrapText="1" readingOrder="1"/>
    </xf>
    <xf numFmtId="0" fontId="3" fillId="0" borderId="8" xfId="0" applyFont="1" applyFill="1" applyBorder="1" applyAlignment="1">
      <alignment vertical="top" wrapText="1" readingOrder="1"/>
    </xf>
    <xf numFmtId="0" fontId="3" fillId="0" borderId="9" xfId="0" applyFont="1" applyFill="1" applyBorder="1" applyAlignment="1">
      <alignment vertical="top" wrapText="1" readingOrder="1"/>
    </xf>
    <xf numFmtId="0" fontId="1" fillId="0" borderId="0" xfId="0" applyNumberFormat="1" applyFont="1" applyFill="1"/>
    <xf numFmtId="0" fontId="2" fillId="0" borderId="0" xfId="0" applyNumberFormat="1" applyFont="1" applyFill="1"/>
    <xf numFmtId="0" fontId="4" fillId="0" borderId="1" xfId="0" applyNumberFormat="1" applyFont="1" applyFill="1" applyBorder="1" applyAlignment="1">
      <alignment horizontal="center" vertical="top" wrapText="1" readingOrder="1"/>
    </xf>
    <xf numFmtId="0" fontId="4" fillId="0" borderId="0" xfId="0" applyFont="1" applyFill="1" applyBorder="1" applyAlignment="1">
      <alignment horizontal="center" vertical="top" wrapText="1" readingOrder="1"/>
    </xf>
    <xf numFmtId="0" fontId="3" fillId="0" borderId="10" xfId="0" applyNumberFormat="1" applyFont="1" applyFill="1" applyBorder="1" applyAlignment="1">
      <alignment horizontal="center" vertical="top" wrapText="1" readingOrder="1"/>
    </xf>
    <xf numFmtId="0" fontId="6" fillId="0" borderId="0" xfId="0" applyFont="1"/>
    <xf numFmtId="0" fontId="5" fillId="0" borderId="0" xfId="0" applyFont="1" applyAlignment="1"/>
    <xf numFmtId="0" fontId="6" fillId="0" borderId="0" xfId="0" applyFont="1" applyAlignment="1"/>
    <xf numFmtId="0" fontId="1" fillId="0" borderId="0" xfId="0" applyNumberFormat="1" applyFont="1" applyFill="1" applyBorder="1"/>
    <xf numFmtId="0" fontId="1" fillId="0" borderId="0" xfId="0" applyFont="1" applyFill="1" applyBorder="1"/>
    <xf numFmtId="0" fontId="1" fillId="0" borderId="0" xfId="0" applyFont="1" applyFill="1" applyBorder="1" applyAlignment="1">
      <alignment horizontal="center"/>
    </xf>
    <xf numFmtId="0" fontId="5" fillId="0" borderId="0" xfId="0" applyFont="1" applyAlignment="1">
      <alignment horizontal="center"/>
    </xf>
    <xf numFmtId="0" fontId="6" fillId="0" borderId="0" xfId="0" applyFont="1" applyAlignment="1">
      <alignment horizontal="center"/>
    </xf>
    <xf numFmtId="0" fontId="1" fillId="0" borderId="0" xfId="0" applyFont="1" applyFill="1" applyAlignment="1">
      <alignment horizontal="right"/>
    </xf>
  </cellXfs>
  <cellStyles count="1">
    <cellStyle name="Normal" xfId="0" builtinId="0"/>
  </cellStyles>
  <dxfs count="14">
    <dxf>
      <font>
        <b val="0"/>
        <i val="0"/>
        <strike val="0"/>
        <condense val="0"/>
        <extend val="0"/>
        <outline val="0"/>
        <shadow val="0"/>
        <u val="none"/>
        <vertAlign val="baseline"/>
        <sz val="10"/>
        <color rgb="FF333333"/>
        <name val="Segoe UI"/>
        <family val="2"/>
        <scheme val="none"/>
      </font>
      <fill>
        <patternFill patternType="none">
          <fgColor indexed="64"/>
          <bgColor indexed="65"/>
        </patternFill>
      </fill>
      <alignment horizontal="general" vertical="top" textRotation="0" wrapText="1" indent="0" justifyLastLine="0" shrinkToFit="0" readingOrder="1"/>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333333"/>
        <name val="Segoe UI"/>
        <family val="2"/>
        <scheme val="none"/>
      </font>
      <fill>
        <patternFill patternType="none">
          <fgColor indexed="64"/>
          <bgColor indexed="65"/>
        </patternFill>
      </fill>
      <alignment horizontal="center" vertical="top" textRotation="0" wrapText="1" indent="0" justifyLastLine="0" shrinkToFit="0" readingOrder="1"/>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333333"/>
        <name val="Segoe UI"/>
        <family val="2"/>
        <scheme val="none"/>
      </font>
      <fill>
        <patternFill patternType="none">
          <fgColor indexed="64"/>
          <bgColor indexed="65"/>
        </patternFill>
      </fill>
      <alignment horizontal="center" vertical="top" textRotation="0" wrapText="1" indent="0" justifyLastLine="0" shrinkToFit="0" readingOrder="1"/>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333333"/>
        <name val="Segoe UI"/>
        <family val="2"/>
        <scheme val="none"/>
      </font>
      <numFmt numFmtId="164" formatCode="[$-10409]&quot;$&quot;#,##0;\(&quot;$&quot;#,##0\)"/>
      <fill>
        <patternFill patternType="none">
          <fgColor indexed="64"/>
          <bgColor indexed="65"/>
        </patternFill>
      </fill>
      <alignment horizontal="right" vertical="top" textRotation="0" wrapText="1" indent="0" justifyLastLine="0" shrinkToFit="0" readingOrder="1"/>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rgb="FF333333"/>
        <name val="Segoe UI"/>
        <family val="2"/>
        <scheme val="none"/>
      </font>
      <fill>
        <patternFill patternType="none">
          <fgColor indexed="64"/>
          <bgColor indexed="65"/>
        </patternFill>
      </fill>
      <alignment horizontal="general" vertical="top" textRotation="0" wrapText="1" indent="0" justifyLastLine="0" shrinkToFit="0" readingOrder="1"/>
      <border diagonalUp="0" diagonalDown="0">
        <left/>
        <right/>
        <top style="thin">
          <color rgb="FF000000"/>
        </top>
        <bottom style="thin">
          <color rgb="FF000000"/>
        </bottom>
        <vertical/>
        <horizontal/>
      </border>
    </dxf>
    <dxf>
      <font>
        <b val="0"/>
        <i val="0"/>
        <strike val="0"/>
        <condense val="0"/>
        <extend val="0"/>
        <outline val="0"/>
        <shadow val="0"/>
        <u val="none"/>
        <vertAlign val="baseline"/>
        <sz val="10"/>
        <color rgb="FF333333"/>
        <name val="Segoe UI"/>
        <family val="2"/>
        <scheme val="none"/>
      </font>
      <fill>
        <patternFill patternType="none">
          <fgColor indexed="64"/>
          <bgColor indexed="65"/>
        </patternFill>
      </fill>
      <alignment horizontal="general" vertical="top" textRotation="0" wrapText="1" indent="0" justifyLastLine="0" shrinkToFit="0" readingOrder="1"/>
      <border diagonalUp="0" diagonalDown="0">
        <left/>
        <right/>
        <top style="thin">
          <color rgb="FF000000"/>
        </top>
        <bottom style="thin">
          <color rgb="FF000000"/>
        </bottom>
        <vertical/>
        <horizontal/>
      </border>
    </dxf>
    <dxf>
      <font>
        <b val="0"/>
        <i val="0"/>
        <strike val="0"/>
        <condense val="0"/>
        <extend val="0"/>
        <outline val="0"/>
        <shadow val="0"/>
        <u val="none"/>
        <vertAlign val="baseline"/>
        <sz val="10"/>
        <color rgb="FF333333"/>
        <name val="Segoe UI"/>
        <family val="2"/>
        <scheme val="none"/>
      </font>
      <fill>
        <patternFill patternType="none">
          <fgColor indexed="64"/>
          <bgColor indexed="65"/>
        </patternFill>
      </fill>
      <alignment horizontal="general" vertical="top" textRotation="0" wrapText="1" indent="0" justifyLastLine="0" shrinkToFit="0" readingOrder="1"/>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0"/>
        <color rgb="FF333333"/>
        <name val="Segoe UI"/>
        <family val="2"/>
        <scheme val="none"/>
      </font>
      <fill>
        <patternFill patternType="none">
          <fgColor indexed="64"/>
          <bgColor indexed="65"/>
        </patternFill>
      </fill>
      <alignment horizontal="general"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333333"/>
        <name val="Segoe UI"/>
        <family val="2"/>
        <scheme val="none"/>
      </font>
      <numFmt numFmtId="0" formatCode="General"/>
      <fill>
        <patternFill patternType="none">
          <fgColor indexed="64"/>
          <bgColor indexed="65"/>
        </patternFill>
      </fill>
      <alignment horizontal="center" vertical="top" textRotation="0" wrapText="1" indent="0" justifyLastLine="0" shrinkToFit="0" readingOrder="1"/>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333333"/>
        <name val="Segoe UI"/>
        <family val="2"/>
        <scheme val="none"/>
      </font>
      <numFmt numFmtId="0" formatCode="General"/>
      <fill>
        <patternFill patternType="none">
          <fgColor indexed="64"/>
          <bgColor indexed="65"/>
        </patternFill>
      </fill>
      <alignment horizontal="center" vertical="top" textRotation="0" wrapText="1" indent="0" justifyLastLine="0" shrinkToFit="0" readingOrder="1"/>
      <border diagonalUp="0" diagonalDown="0">
        <left style="thin">
          <color rgb="FF000000"/>
        </left>
        <right style="thin">
          <color rgb="FF000000"/>
        </right>
        <top style="thin">
          <color rgb="FF000000"/>
        </top>
        <bottom style="thin">
          <color rgb="FF000000"/>
        </bottom>
      </border>
    </dxf>
    <dxf>
      <border outline="0">
        <top style="thin">
          <color rgb="FF000000"/>
        </top>
      </border>
    </dxf>
    <dxf>
      <border outline="0">
        <bottom style="thin">
          <color rgb="FF000000"/>
        </bottom>
      </border>
    </dxf>
    <dxf>
      <border outline="0">
        <bottom style="thin">
          <color rgb="FFD3D3D3"/>
        </bottom>
      </border>
    </dxf>
    <dxf>
      <font>
        <b/>
        <i val="0"/>
        <strike val="0"/>
        <condense val="0"/>
        <extend val="0"/>
        <outline val="0"/>
        <shadow val="0"/>
        <u val="none"/>
        <vertAlign val="baseline"/>
        <sz val="11"/>
        <color theme="0" tint="-0.499984740745262"/>
        <name val="Segoe UI"/>
        <family val="2"/>
        <scheme val="none"/>
      </font>
      <fill>
        <patternFill patternType="none">
          <fgColor indexed="64"/>
          <bgColor indexed="65"/>
        </patternFill>
      </fill>
      <alignment horizontal="center" vertical="top" textRotation="0" wrapText="1" indent="0" justifyLastLine="0" shrinkToFit="0" readingOrder="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C3462F-5604-4A8F-B161-83A098993E00}" name="Table1" displayName="Table1" ref="A6:J179" totalsRowShown="0" headerRowDxfId="13" headerRowBorderDxfId="12" tableBorderDxfId="11" totalsRowBorderDxfId="10">
  <autoFilter ref="A6:J179" xr:uid="{C6298424-9610-4CA6-BF34-3F50B2B67987}"/>
  <sortState xmlns:xlrd2="http://schemas.microsoft.com/office/spreadsheetml/2017/richdata2" ref="A7:J160">
    <sortCondition descending="1" ref="I6:I160"/>
  </sortState>
  <tableColumns count="10">
    <tableColumn id="13" xr3:uid="{426A9FDD-8723-4572-A3D0-D050CC74B12E}" name="ITEP District" dataDxfId="9">
      <calculatedColumnFormula>LEFT(Table1[[#This Row],[ITEP Number]],1)</calculatedColumnFormula>
    </tableColumn>
    <tableColumn id="1" xr3:uid="{EE80C6E3-5141-465F-9562-937134DB0E32}" name="ITEP Number" dataDxfId="8"/>
    <tableColumn id="2" xr3:uid="{A37B9977-7B4B-4775-AF72-430542C3FFCB}" name="Project Title" dataDxfId="7"/>
    <tableColumn id="3" xr3:uid="{BF052DFA-53F6-4ABA-8EC4-584A15B99657}" name="Project Sponsor Name" dataDxfId="6"/>
    <tableColumn id="11" xr3:uid="{2155CB6B-58B3-4767-A4DE-5A855C8D0159}" name="Project Description (from application)" dataDxfId="5"/>
    <tableColumn id="10" xr3:uid="{8407DEBB-22C8-4FBE-8C18-D4E186E969BB}" name="Project Location (from application)" dataDxfId="4"/>
    <tableColumn id="4" xr3:uid="{21BB6B78-4262-4ED6-874E-74FBF7029443}" name="Funding Requested" dataDxfId="3"/>
    <tableColumn id="5" xr3:uid="{C58CFCC2-03CB-440D-AEC0-EFFC96BCC76B}" name="Community Score" dataDxfId="2"/>
    <tableColumn id="6" xr3:uid="{024C066B-F87A-4328-927B-F9076F7888DA}" name="Review Score" dataDxfId="1"/>
    <tableColumn id="7" xr3:uid="{ABD7F628-546B-40AB-8181-C1F3424ABDCE}" name="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A4CF1-E791-48FF-A876-91F6050F6029}">
  <sheetPr>
    <pageSetUpPr fitToPage="1"/>
  </sheetPr>
  <dimension ref="A1:K179"/>
  <sheetViews>
    <sheetView tabSelected="1" workbookViewId="0">
      <pane ySplit="6" topLeftCell="A7" activePane="bottomLeft" state="frozen"/>
      <selection pane="bottomLeft" activeCell="H3" sqref="H3:J4"/>
    </sheetView>
  </sheetViews>
  <sheetFormatPr defaultRowHeight="15" x14ac:dyDescent="0.25"/>
  <cols>
    <col min="1" max="1" width="9.140625" style="17" customWidth="1"/>
    <col min="2" max="2" width="9.28515625" style="3" customWidth="1"/>
    <col min="3" max="4" width="23.5703125" style="3" customWidth="1"/>
    <col min="5" max="6" width="50.7109375" style="3" customWidth="1"/>
    <col min="7" max="7" width="14.85546875" style="3" customWidth="1"/>
    <col min="8" max="8" width="12.85546875" style="3" customWidth="1"/>
    <col min="9" max="9" width="12" style="3" customWidth="1"/>
    <col min="10" max="10" width="16.42578125" style="3" customWidth="1"/>
    <col min="11" max="16384" width="9.140625" style="3"/>
  </cols>
  <sheetData>
    <row r="1" spans="1:11" s="21" customFormat="1" ht="26.25" x14ac:dyDescent="0.4">
      <c r="A1" s="27" t="s">
        <v>681</v>
      </c>
      <c r="B1" s="27"/>
      <c r="C1" s="27"/>
      <c r="D1" s="27"/>
      <c r="E1" s="27"/>
      <c r="F1" s="27"/>
      <c r="G1" s="27"/>
      <c r="H1" s="27"/>
      <c r="I1" s="27"/>
      <c r="J1" s="27"/>
      <c r="K1" s="22"/>
    </row>
    <row r="2" spans="1:11" s="21" customFormat="1" ht="26.25" x14ac:dyDescent="0.4">
      <c r="A2" s="28" t="s">
        <v>0</v>
      </c>
      <c r="B2" s="28"/>
      <c r="C2" s="28"/>
      <c r="D2" s="28"/>
      <c r="E2" s="28"/>
      <c r="F2" s="28"/>
      <c r="G2" s="28"/>
      <c r="H2" s="28"/>
      <c r="I2" s="28"/>
      <c r="J2" s="28"/>
      <c r="K2" s="23"/>
    </row>
    <row r="3" spans="1:11" s="6" customFormat="1" ht="15" customHeight="1" x14ac:dyDescent="0.35">
      <c r="A3" s="16"/>
      <c r="G3" s="7"/>
      <c r="H3" s="29" t="s">
        <v>682</v>
      </c>
      <c r="I3" s="29"/>
      <c r="J3" s="29"/>
    </row>
    <row r="4" spans="1:11" s="6" customFormat="1" ht="15" customHeight="1" x14ac:dyDescent="0.35">
      <c r="A4" s="24"/>
      <c r="B4" s="25"/>
      <c r="C4" s="25"/>
      <c r="D4" s="25"/>
      <c r="E4" s="25"/>
      <c r="F4" s="25"/>
      <c r="G4" s="26"/>
      <c r="H4" s="29"/>
      <c r="I4" s="29"/>
      <c r="J4" s="29"/>
    </row>
    <row r="6" spans="1:11" ht="49.5" x14ac:dyDescent="0.25">
      <c r="A6" s="18" t="s">
        <v>680</v>
      </c>
      <c r="B6" s="18" t="s">
        <v>1</v>
      </c>
      <c r="C6" s="18" t="s">
        <v>2</v>
      </c>
      <c r="D6" s="18" t="s">
        <v>3</v>
      </c>
      <c r="E6" s="18" t="s">
        <v>677</v>
      </c>
      <c r="F6" s="18" t="s">
        <v>678</v>
      </c>
      <c r="G6" s="18" t="s">
        <v>4</v>
      </c>
      <c r="H6" s="18" t="s">
        <v>5</v>
      </c>
      <c r="I6" s="18" t="s">
        <v>6</v>
      </c>
      <c r="J6" s="18" t="s">
        <v>679</v>
      </c>
      <c r="K6" s="19"/>
    </row>
    <row r="7" spans="1:11" ht="142.5" x14ac:dyDescent="0.25">
      <c r="A7" s="8" t="str">
        <f>LEFT(Table1[[#This Row],[ITEP Number]],1)</f>
        <v>1</v>
      </c>
      <c r="B7" s="8">
        <v>143052</v>
      </c>
      <c r="C7" s="1" t="s">
        <v>7</v>
      </c>
      <c r="D7" s="4" t="s">
        <v>8</v>
      </c>
      <c r="E7" s="14" t="s">
        <v>472</v>
      </c>
      <c r="F7" s="14" t="s">
        <v>359</v>
      </c>
      <c r="G7" s="5">
        <v>966000</v>
      </c>
      <c r="H7" s="2">
        <v>48.5</v>
      </c>
      <c r="I7" s="2">
        <v>84</v>
      </c>
      <c r="J7" s="1" t="s">
        <v>9</v>
      </c>
    </row>
    <row r="8" spans="1:11" ht="128.25" x14ac:dyDescent="0.25">
      <c r="A8" s="8" t="str">
        <f>LEFT(Table1[[#This Row],[ITEP Number]],1)</f>
        <v>1</v>
      </c>
      <c r="B8" s="8">
        <v>143016</v>
      </c>
      <c r="C8" s="1" t="s">
        <v>13</v>
      </c>
      <c r="D8" s="4" t="s">
        <v>14</v>
      </c>
      <c r="E8" s="14" t="s">
        <v>439</v>
      </c>
      <c r="F8" s="14" t="s">
        <v>440</v>
      </c>
      <c r="G8" s="5">
        <v>749500</v>
      </c>
      <c r="H8" s="2">
        <v>47</v>
      </c>
      <c r="I8" s="2">
        <v>83</v>
      </c>
      <c r="J8" s="1" t="s">
        <v>9</v>
      </c>
    </row>
    <row r="9" spans="1:11" ht="99.75" x14ac:dyDescent="0.25">
      <c r="A9" s="8" t="str">
        <f>LEFT(Table1[[#This Row],[ITEP Number]],1)</f>
        <v>1</v>
      </c>
      <c r="B9" s="8">
        <v>143037</v>
      </c>
      <c r="C9" s="1" t="s">
        <v>15</v>
      </c>
      <c r="D9" s="4" t="s">
        <v>16</v>
      </c>
      <c r="E9" s="14" t="s">
        <v>460</v>
      </c>
      <c r="F9" s="14" t="s">
        <v>355</v>
      </c>
      <c r="G9" s="5">
        <v>642190</v>
      </c>
      <c r="H9" s="2">
        <v>47</v>
      </c>
      <c r="I9" s="2">
        <v>83</v>
      </c>
      <c r="J9" s="1" t="s">
        <v>9</v>
      </c>
    </row>
    <row r="10" spans="1:11" ht="85.5" x14ac:dyDescent="0.25">
      <c r="A10" s="8" t="str">
        <f>LEFT(Table1[[#This Row],[ITEP Number]],1)</f>
        <v>2</v>
      </c>
      <c r="B10" s="8">
        <v>243001</v>
      </c>
      <c r="C10" s="1" t="s">
        <v>17</v>
      </c>
      <c r="D10" s="4" t="s">
        <v>18</v>
      </c>
      <c r="E10" s="14" t="s">
        <v>545</v>
      </c>
      <c r="F10" s="14" t="s">
        <v>382</v>
      </c>
      <c r="G10" s="5">
        <v>230000</v>
      </c>
      <c r="H10" s="2">
        <v>45.5</v>
      </c>
      <c r="I10" s="2">
        <v>83</v>
      </c>
      <c r="J10" s="1" t="s">
        <v>9</v>
      </c>
    </row>
    <row r="11" spans="1:11" ht="128.25" x14ac:dyDescent="0.25">
      <c r="A11" s="8" t="str">
        <f>LEFT(Table1[[#This Row],[ITEP Number]],1)</f>
        <v>4</v>
      </c>
      <c r="B11" s="8">
        <v>443004</v>
      </c>
      <c r="C11" s="1" t="s">
        <v>10</v>
      </c>
      <c r="D11" s="4" t="s">
        <v>11</v>
      </c>
      <c r="E11" s="14" t="s">
        <v>593</v>
      </c>
      <c r="F11" s="14" t="s">
        <v>594</v>
      </c>
      <c r="G11" s="5">
        <v>2000000</v>
      </c>
      <c r="H11" s="2">
        <v>74</v>
      </c>
      <c r="I11" s="2">
        <v>83</v>
      </c>
      <c r="J11" s="1" t="s">
        <v>12</v>
      </c>
    </row>
    <row r="12" spans="1:11" ht="128.25" x14ac:dyDescent="0.25">
      <c r="A12" s="8" t="str">
        <f>LEFT(Table1[[#This Row],[ITEP Number]],1)</f>
        <v>2</v>
      </c>
      <c r="B12" s="8">
        <v>243013</v>
      </c>
      <c r="C12" s="1" t="s">
        <v>23</v>
      </c>
      <c r="D12" s="4" t="s">
        <v>24</v>
      </c>
      <c r="E12" s="14" t="s">
        <v>558</v>
      </c>
      <c r="F12" s="14" t="s">
        <v>559</v>
      </c>
      <c r="G12" s="5">
        <v>2000000</v>
      </c>
      <c r="H12" s="2">
        <v>38.5</v>
      </c>
      <c r="I12" s="2">
        <v>82</v>
      </c>
      <c r="J12" s="1" t="s">
        <v>9</v>
      </c>
    </row>
    <row r="13" spans="1:11" ht="128.25" x14ac:dyDescent="0.25">
      <c r="A13" s="8" t="str">
        <f>LEFT(Table1[[#This Row],[ITEP Number]],1)</f>
        <v>2</v>
      </c>
      <c r="B13" s="8">
        <v>243016</v>
      </c>
      <c r="C13" s="1" t="s">
        <v>19</v>
      </c>
      <c r="D13" s="4" t="s">
        <v>20</v>
      </c>
      <c r="E13" s="14" t="s">
        <v>564</v>
      </c>
      <c r="F13" s="14" t="s">
        <v>565</v>
      </c>
      <c r="G13" s="5">
        <v>529450</v>
      </c>
      <c r="H13" s="2">
        <v>45.5</v>
      </c>
      <c r="I13" s="2">
        <v>82</v>
      </c>
      <c r="J13" s="1" t="s">
        <v>9</v>
      </c>
    </row>
    <row r="14" spans="1:11" ht="114" x14ac:dyDescent="0.25">
      <c r="A14" s="8" t="str">
        <f>LEFT(Table1[[#This Row],[ITEP Number]],1)</f>
        <v>7</v>
      </c>
      <c r="B14" s="8">
        <v>743014</v>
      </c>
      <c r="C14" s="1" t="s">
        <v>21</v>
      </c>
      <c r="D14" s="4" t="s">
        <v>22</v>
      </c>
      <c r="E14" s="14" t="s">
        <v>640</v>
      </c>
      <c r="F14" s="14" t="s">
        <v>641</v>
      </c>
      <c r="G14" s="5">
        <v>1395590</v>
      </c>
      <c r="H14" s="2">
        <v>45.5</v>
      </c>
      <c r="I14" s="2">
        <v>82</v>
      </c>
      <c r="J14" s="1" t="s">
        <v>9</v>
      </c>
    </row>
    <row r="15" spans="1:11" ht="142.5" x14ac:dyDescent="0.25">
      <c r="A15" s="8" t="str">
        <f>LEFT(Table1[[#This Row],[ITEP Number]],1)</f>
        <v>1</v>
      </c>
      <c r="B15" s="8">
        <v>143070</v>
      </c>
      <c r="C15" s="1" t="s">
        <v>25</v>
      </c>
      <c r="D15" s="4" t="s">
        <v>26</v>
      </c>
      <c r="E15" s="14" t="s">
        <v>487</v>
      </c>
      <c r="F15" s="14" t="s">
        <v>366</v>
      </c>
      <c r="G15" s="5">
        <v>1291040</v>
      </c>
      <c r="H15" s="2">
        <v>37</v>
      </c>
      <c r="I15" s="2">
        <v>81</v>
      </c>
      <c r="J15" s="1" t="s">
        <v>9</v>
      </c>
    </row>
    <row r="16" spans="1:11" ht="128.25" x14ac:dyDescent="0.25">
      <c r="A16" s="8" t="str">
        <f>LEFT(Table1[[#This Row],[ITEP Number]],1)</f>
        <v>1</v>
      </c>
      <c r="B16" s="8">
        <v>143023</v>
      </c>
      <c r="C16" s="1" t="s">
        <v>31</v>
      </c>
      <c r="D16" s="4" t="s">
        <v>32</v>
      </c>
      <c r="E16" s="14" t="s">
        <v>447</v>
      </c>
      <c r="F16" s="14" t="s">
        <v>448</v>
      </c>
      <c r="G16" s="5">
        <v>1932500</v>
      </c>
      <c r="H16" s="2">
        <v>38.5</v>
      </c>
      <c r="I16" s="2">
        <v>80</v>
      </c>
      <c r="J16" s="1" t="s">
        <v>9</v>
      </c>
    </row>
    <row r="17" spans="1:10" ht="128.25" x14ac:dyDescent="0.25">
      <c r="A17" s="8" t="str">
        <f>LEFT(Table1[[#This Row],[ITEP Number]],1)</f>
        <v>8</v>
      </c>
      <c r="B17" s="8">
        <v>843011</v>
      </c>
      <c r="C17" s="1" t="s">
        <v>27</v>
      </c>
      <c r="D17" s="4" t="s">
        <v>28</v>
      </c>
      <c r="E17" s="14" t="s">
        <v>663</v>
      </c>
      <c r="F17" s="14" t="s">
        <v>664</v>
      </c>
      <c r="G17" s="5">
        <v>1238760</v>
      </c>
      <c r="H17" s="2">
        <v>64</v>
      </c>
      <c r="I17" s="2">
        <v>80</v>
      </c>
      <c r="J17" s="1" t="s">
        <v>9</v>
      </c>
    </row>
    <row r="18" spans="1:10" ht="142.5" x14ac:dyDescent="0.25">
      <c r="A18" s="8" t="str">
        <f>LEFT(Table1[[#This Row],[ITEP Number]],1)</f>
        <v>8</v>
      </c>
      <c r="B18" s="8">
        <v>843016</v>
      </c>
      <c r="C18" s="1" t="s">
        <v>29</v>
      </c>
      <c r="D18" s="4" t="s">
        <v>30</v>
      </c>
      <c r="E18" s="14" t="s">
        <v>669</v>
      </c>
      <c r="F18" s="14" t="s">
        <v>418</v>
      </c>
      <c r="G18" s="5">
        <v>1722600</v>
      </c>
      <c r="H18" s="2">
        <v>45.5</v>
      </c>
      <c r="I18" s="2">
        <v>80</v>
      </c>
      <c r="J18" s="1" t="s">
        <v>9</v>
      </c>
    </row>
    <row r="19" spans="1:10" ht="128.25" x14ac:dyDescent="0.25">
      <c r="A19" s="8" t="str">
        <f>LEFT(Table1[[#This Row],[ITEP Number]],1)</f>
        <v>4</v>
      </c>
      <c r="B19" s="8">
        <v>443002</v>
      </c>
      <c r="C19" s="1" t="s">
        <v>33</v>
      </c>
      <c r="D19" s="4" t="s">
        <v>34</v>
      </c>
      <c r="E19" s="14" t="s">
        <v>591</v>
      </c>
      <c r="F19" s="14" t="s">
        <v>592</v>
      </c>
      <c r="G19" s="5">
        <v>2000000</v>
      </c>
      <c r="H19" s="2">
        <v>55.5</v>
      </c>
      <c r="I19" s="2">
        <v>79</v>
      </c>
      <c r="J19" s="1" t="s">
        <v>9</v>
      </c>
    </row>
    <row r="20" spans="1:10" ht="128.25" x14ac:dyDescent="0.25">
      <c r="A20" s="8" t="str">
        <f>LEFT(Table1[[#This Row],[ITEP Number]],1)</f>
        <v>4</v>
      </c>
      <c r="B20" s="8">
        <v>443006</v>
      </c>
      <c r="C20" s="1" t="s">
        <v>35</v>
      </c>
      <c r="D20" s="4" t="s">
        <v>36</v>
      </c>
      <c r="E20" s="14" t="s">
        <v>595</v>
      </c>
      <c r="F20" s="14" t="s">
        <v>394</v>
      </c>
      <c r="G20" s="5">
        <v>1628630</v>
      </c>
      <c r="H20" s="2">
        <v>40</v>
      </c>
      <c r="I20" s="2">
        <v>79</v>
      </c>
      <c r="J20" s="1" t="s">
        <v>12</v>
      </c>
    </row>
    <row r="21" spans="1:10" ht="142.5" x14ac:dyDescent="0.25">
      <c r="A21" s="8" t="str">
        <f>LEFT(Table1[[#This Row],[ITEP Number]],1)</f>
        <v>8</v>
      </c>
      <c r="B21" s="8">
        <v>843005</v>
      </c>
      <c r="C21" s="1" t="s">
        <v>39</v>
      </c>
      <c r="D21" s="4" t="s">
        <v>40</v>
      </c>
      <c r="E21" s="14" t="s">
        <v>657</v>
      </c>
      <c r="F21" s="14" t="s">
        <v>416</v>
      </c>
      <c r="G21" s="5">
        <v>566480</v>
      </c>
      <c r="H21" s="2">
        <v>35.5</v>
      </c>
      <c r="I21" s="2">
        <v>78</v>
      </c>
      <c r="J21" s="1" t="s">
        <v>9</v>
      </c>
    </row>
    <row r="22" spans="1:10" ht="128.25" x14ac:dyDescent="0.25">
      <c r="A22" s="8" t="str">
        <f>LEFT(Table1[[#This Row],[ITEP Number]],1)</f>
        <v>9</v>
      </c>
      <c r="B22" s="8">
        <v>943006</v>
      </c>
      <c r="C22" s="1" t="s">
        <v>37</v>
      </c>
      <c r="D22" s="4" t="s">
        <v>38</v>
      </c>
      <c r="E22" s="14" t="s">
        <v>675</v>
      </c>
      <c r="F22" s="14" t="s">
        <v>422</v>
      </c>
      <c r="G22" s="5">
        <v>1405190</v>
      </c>
      <c r="H22" s="2">
        <v>64</v>
      </c>
      <c r="I22" s="2">
        <v>78</v>
      </c>
      <c r="J22" s="1" t="s">
        <v>9</v>
      </c>
    </row>
    <row r="23" spans="1:10" ht="28.5" x14ac:dyDescent="0.25">
      <c r="A23" s="8" t="str">
        <f>LEFT(Table1[[#This Row],[ITEP Number]],1)</f>
        <v>1</v>
      </c>
      <c r="B23" s="8">
        <v>143025</v>
      </c>
      <c r="C23" s="1" t="s">
        <v>41</v>
      </c>
      <c r="D23" s="4" t="s">
        <v>42</v>
      </c>
      <c r="E23" s="14" t="s">
        <v>347</v>
      </c>
      <c r="F23" s="14" t="s">
        <v>348</v>
      </c>
      <c r="G23" s="5">
        <v>575000</v>
      </c>
      <c r="H23" s="2">
        <v>47</v>
      </c>
      <c r="I23" s="2">
        <v>76</v>
      </c>
      <c r="J23" s="1" t="s">
        <v>43</v>
      </c>
    </row>
    <row r="24" spans="1:10" ht="128.25" x14ac:dyDescent="0.25">
      <c r="A24" s="8" t="str">
        <f>LEFT(Table1[[#This Row],[ITEP Number]],1)</f>
        <v>1</v>
      </c>
      <c r="B24" s="8">
        <v>143071</v>
      </c>
      <c r="C24" s="1" t="s">
        <v>48</v>
      </c>
      <c r="D24" s="4" t="s">
        <v>49</v>
      </c>
      <c r="E24" s="14" t="s">
        <v>488</v>
      </c>
      <c r="F24" s="14" t="s">
        <v>489</v>
      </c>
      <c r="G24" s="5">
        <v>972030</v>
      </c>
      <c r="H24" s="2">
        <v>32</v>
      </c>
      <c r="I24" s="2">
        <v>76</v>
      </c>
      <c r="J24" s="1" t="s">
        <v>43</v>
      </c>
    </row>
    <row r="25" spans="1:10" ht="99.75" x14ac:dyDescent="0.25">
      <c r="A25" s="8" t="str">
        <f>LEFT(Table1[[#This Row],[ITEP Number]],1)</f>
        <v>1</v>
      </c>
      <c r="B25" s="8">
        <v>143121</v>
      </c>
      <c r="C25" s="1" t="s">
        <v>50</v>
      </c>
      <c r="D25" s="4" t="s">
        <v>51</v>
      </c>
      <c r="E25" s="14" t="s">
        <v>535</v>
      </c>
      <c r="F25" s="14" t="s">
        <v>536</v>
      </c>
      <c r="G25" s="5">
        <v>1782000</v>
      </c>
      <c r="H25" s="2">
        <v>25.5</v>
      </c>
      <c r="I25" s="2">
        <v>76</v>
      </c>
      <c r="J25" s="1" t="s">
        <v>9</v>
      </c>
    </row>
    <row r="26" spans="1:10" ht="128.25" x14ac:dyDescent="0.25">
      <c r="A26" s="8" t="str">
        <f>LEFT(Table1[[#This Row],[ITEP Number]],1)</f>
        <v>2</v>
      </c>
      <c r="B26" s="8">
        <v>243019</v>
      </c>
      <c r="C26" s="1" t="s">
        <v>44</v>
      </c>
      <c r="D26" s="4" t="s">
        <v>45</v>
      </c>
      <c r="E26" s="14" t="s">
        <v>570</v>
      </c>
      <c r="F26" s="14" t="s">
        <v>571</v>
      </c>
      <c r="G26" s="5">
        <v>2337500</v>
      </c>
      <c r="H26" s="2">
        <v>45.5</v>
      </c>
      <c r="I26" s="2">
        <v>76</v>
      </c>
      <c r="J26" s="1" t="s">
        <v>9</v>
      </c>
    </row>
    <row r="27" spans="1:10" ht="128.25" x14ac:dyDescent="0.25">
      <c r="A27" s="8" t="str">
        <f>LEFT(Table1[[#This Row],[ITEP Number]],1)</f>
        <v>2</v>
      </c>
      <c r="B27" s="8">
        <v>243021</v>
      </c>
      <c r="C27" s="1" t="s">
        <v>46</v>
      </c>
      <c r="D27" s="4" t="s">
        <v>47</v>
      </c>
      <c r="E27" s="14" t="s">
        <v>572</v>
      </c>
      <c r="F27" s="14" t="s">
        <v>573</v>
      </c>
      <c r="G27" s="5">
        <v>1222990</v>
      </c>
      <c r="H27" s="2">
        <v>45.5</v>
      </c>
      <c r="I27" s="2">
        <v>76</v>
      </c>
      <c r="J27" s="1" t="s">
        <v>9</v>
      </c>
    </row>
    <row r="28" spans="1:10" ht="99.75" x14ac:dyDescent="0.25">
      <c r="A28" s="8" t="str">
        <f>LEFT(Table1[[#This Row],[ITEP Number]],1)</f>
        <v>1</v>
      </c>
      <c r="B28" s="8">
        <v>143030</v>
      </c>
      <c r="C28" s="1" t="s">
        <v>52</v>
      </c>
      <c r="D28" s="4" t="s">
        <v>53</v>
      </c>
      <c r="E28" s="14" t="s">
        <v>452</v>
      </c>
      <c r="F28" s="14" t="s">
        <v>351</v>
      </c>
      <c r="G28" s="5">
        <v>353190</v>
      </c>
      <c r="H28" s="2">
        <v>38.5</v>
      </c>
      <c r="I28" s="2">
        <v>75</v>
      </c>
      <c r="J28" s="1" t="s">
        <v>43</v>
      </c>
    </row>
    <row r="29" spans="1:10" ht="114" x14ac:dyDescent="0.25">
      <c r="A29" s="8" t="str">
        <f>LEFT(Table1[[#This Row],[ITEP Number]],1)</f>
        <v>4</v>
      </c>
      <c r="B29" s="8">
        <v>443009</v>
      </c>
      <c r="C29" s="1" t="s">
        <v>54</v>
      </c>
      <c r="D29" s="4" t="s">
        <v>55</v>
      </c>
      <c r="E29" s="14" t="s">
        <v>596</v>
      </c>
      <c r="F29" s="14" t="s">
        <v>395</v>
      </c>
      <c r="G29" s="5">
        <v>1296060</v>
      </c>
      <c r="H29" s="2">
        <v>47</v>
      </c>
      <c r="I29" s="2">
        <v>74</v>
      </c>
      <c r="J29" s="1" t="s">
        <v>43</v>
      </c>
    </row>
    <row r="30" spans="1:10" ht="128.25" x14ac:dyDescent="0.25">
      <c r="A30" s="8" t="str">
        <f>LEFT(Table1[[#This Row],[ITEP Number]],1)</f>
        <v>1</v>
      </c>
      <c r="B30" s="8">
        <v>143013</v>
      </c>
      <c r="C30" s="1" t="s">
        <v>66</v>
      </c>
      <c r="D30" s="4" t="s">
        <v>67</v>
      </c>
      <c r="E30" s="14" t="s">
        <v>433</v>
      </c>
      <c r="F30" s="14" t="s">
        <v>434</v>
      </c>
      <c r="G30" s="5">
        <v>1978570</v>
      </c>
      <c r="H30" s="2">
        <v>54.5</v>
      </c>
      <c r="I30" s="2">
        <v>73</v>
      </c>
      <c r="J30" s="1" t="s">
        <v>43</v>
      </c>
    </row>
    <row r="31" spans="1:10" ht="128.25" x14ac:dyDescent="0.25">
      <c r="A31" s="8" t="str">
        <f>LEFT(Table1[[#This Row],[ITEP Number]],1)</f>
        <v>1</v>
      </c>
      <c r="B31" s="8">
        <v>143015</v>
      </c>
      <c r="C31" s="1" t="s">
        <v>98</v>
      </c>
      <c r="D31" s="4" t="s">
        <v>99</v>
      </c>
      <c r="E31" s="14" t="s">
        <v>437</v>
      </c>
      <c r="F31" s="14" t="s">
        <v>438</v>
      </c>
      <c r="G31" s="5">
        <v>1360000</v>
      </c>
      <c r="H31" s="2">
        <v>37</v>
      </c>
      <c r="I31" s="2">
        <v>73</v>
      </c>
      <c r="J31" s="1" t="s">
        <v>43</v>
      </c>
    </row>
    <row r="32" spans="1:10" ht="99.75" x14ac:dyDescent="0.25">
      <c r="A32" s="8" t="str">
        <f>LEFT(Table1[[#This Row],[ITEP Number]],1)</f>
        <v>1</v>
      </c>
      <c r="B32" s="8">
        <v>143041</v>
      </c>
      <c r="C32" s="1" t="s">
        <v>93</v>
      </c>
      <c r="D32" s="4" t="s">
        <v>73</v>
      </c>
      <c r="E32" s="14" t="s">
        <v>464</v>
      </c>
      <c r="F32" s="14" t="s">
        <v>465</v>
      </c>
      <c r="G32" s="5">
        <v>2000000</v>
      </c>
      <c r="H32" s="2">
        <v>38.5</v>
      </c>
      <c r="I32" s="2">
        <v>73</v>
      </c>
      <c r="J32" s="1" t="s">
        <v>43</v>
      </c>
    </row>
    <row r="33" spans="1:10" ht="142.5" x14ac:dyDescent="0.25">
      <c r="A33" s="8" t="str">
        <f>LEFT(Table1[[#This Row],[ITEP Number]],1)</f>
        <v>1</v>
      </c>
      <c r="B33" s="8">
        <v>143043</v>
      </c>
      <c r="C33" s="1" t="s">
        <v>70</v>
      </c>
      <c r="D33" s="4" t="s">
        <v>71</v>
      </c>
      <c r="E33" s="14" t="s">
        <v>466</v>
      </c>
      <c r="F33" s="14" t="s">
        <v>467</v>
      </c>
      <c r="G33" s="5">
        <v>1340560</v>
      </c>
      <c r="H33" s="2">
        <v>48.5</v>
      </c>
      <c r="I33" s="2">
        <v>73</v>
      </c>
      <c r="J33" s="1" t="s">
        <v>43</v>
      </c>
    </row>
    <row r="34" spans="1:10" ht="128.25" x14ac:dyDescent="0.25">
      <c r="A34" s="8" t="str">
        <f>LEFT(Table1[[#This Row],[ITEP Number]],1)</f>
        <v>1</v>
      </c>
      <c r="B34" s="8">
        <v>143064</v>
      </c>
      <c r="C34" s="1" t="s">
        <v>76</v>
      </c>
      <c r="D34" s="4" t="s">
        <v>77</v>
      </c>
      <c r="E34" s="14" t="s">
        <v>483</v>
      </c>
      <c r="F34" s="14" t="s">
        <v>364</v>
      </c>
      <c r="G34" s="5">
        <v>1999430</v>
      </c>
      <c r="H34" s="2">
        <v>48.5</v>
      </c>
      <c r="I34" s="2">
        <v>73</v>
      </c>
      <c r="J34" s="1" t="s">
        <v>9</v>
      </c>
    </row>
    <row r="35" spans="1:10" ht="128.25" x14ac:dyDescent="0.25">
      <c r="A35" s="8" t="str">
        <f>LEFT(Table1[[#This Row],[ITEP Number]],1)</f>
        <v>1</v>
      </c>
      <c r="B35" s="8">
        <v>143065</v>
      </c>
      <c r="C35" s="1" t="s">
        <v>56</v>
      </c>
      <c r="D35" s="4" t="s">
        <v>57</v>
      </c>
      <c r="E35" s="14" t="s">
        <v>484</v>
      </c>
      <c r="F35" s="14" t="s">
        <v>365</v>
      </c>
      <c r="G35" s="5">
        <v>2000000</v>
      </c>
      <c r="H35" s="2">
        <v>71</v>
      </c>
      <c r="I35" s="2">
        <v>73</v>
      </c>
      <c r="J35" s="1" t="s">
        <v>9</v>
      </c>
    </row>
    <row r="36" spans="1:10" ht="128.25" x14ac:dyDescent="0.25">
      <c r="A36" s="8" t="str">
        <f>LEFT(Table1[[#This Row],[ITEP Number]],1)</f>
        <v>1</v>
      </c>
      <c r="B36" s="8">
        <v>143098</v>
      </c>
      <c r="C36" s="1" t="s">
        <v>72</v>
      </c>
      <c r="D36" s="4" t="s">
        <v>73</v>
      </c>
      <c r="E36" s="14" t="s">
        <v>512</v>
      </c>
      <c r="F36" s="14" t="s">
        <v>513</v>
      </c>
      <c r="G36" s="5">
        <v>1996940</v>
      </c>
      <c r="H36" s="2">
        <v>48.5</v>
      </c>
      <c r="I36" s="2">
        <v>73</v>
      </c>
      <c r="J36" s="1" t="s">
        <v>43</v>
      </c>
    </row>
    <row r="37" spans="1:10" ht="142.5" x14ac:dyDescent="0.25">
      <c r="A37" s="8" t="str">
        <f>LEFT(Table1[[#This Row],[ITEP Number]],1)</f>
        <v>1</v>
      </c>
      <c r="B37" s="8">
        <v>143112</v>
      </c>
      <c r="C37" s="1" t="s">
        <v>58</v>
      </c>
      <c r="D37" s="4" t="s">
        <v>59</v>
      </c>
      <c r="E37" s="14" t="s">
        <v>524</v>
      </c>
      <c r="F37" s="14" t="s">
        <v>525</v>
      </c>
      <c r="G37" s="5">
        <v>2493320</v>
      </c>
      <c r="H37" s="2">
        <v>66</v>
      </c>
      <c r="I37" s="2">
        <v>73</v>
      </c>
      <c r="J37" s="1" t="s">
        <v>9</v>
      </c>
    </row>
    <row r="38" spans="1:10" ht="128.25" x14ac:dyDescent="0.25">
      <c r="A38" s="8" t="str">
        <f>LEFT(Table1[[#This Row],[ITEP Number]],1)</f>
        <v>1</v>
      </c>
      <c r="B38" s="8">
        <v>143120</v>
      </c>
      <c r="C38" s="1" t="s">
        <v>62</v>
      </c>
      <c r="D38" s="4" t="s">
        <v>63</v>
      </c>
      <c r="E38" s="14" t="s">
        <v>533</v>
      </c>
      <c r="F38" s="14" t="s">
        <v>534</v>
      </c>
      <c r="G38" s="5">
        <v>1579250</v>
      </c>
      <c r="H38" s="2">
        <v>58.5</v>
      </c>
      <c r="I38" s="2">
        <v>73</v>
      </c>
      <c r="J38" s="1" t="s">
        <v>43</v>
      </c>
    </row>
    <row r="39" spans="1:10" ht="57" x14ac:dyDescent="0.25">
      <c r="A39" s="8" t="str">
        <f>LEFT(Table1[[#This Row],[ITEP Number]],1)</f>
        <v>2</v>
      </c>
      <c r="B39" s="8">
        <v>243008</v>
      </c>
      <c r="C39" s="1" t="s">
        <v>89</v>
      </c>
      <c r="D39" s="4" t="s">
        <v>90</v>
      </c>
      <c r="E39" s="14" t="s">
        <v>556</v>
      </c>
      <c r="F39" s="14" t="s">
        <v>383</v>
      </c>
      <c r="G39" s="5">
        <v>630000</v>
      </c>
      <c r="H39" s="2">
        <v>40</v>
      </c>
      <c r="I39" s="2">
        <v>73</v>
      </c>
      <c r="J39" s="1" t="s">
        <v>43</v>
      </c>
    </row>
    <row r="40" spans="1:10" ht="114" x14ac:dyDescent="0.25">
      <c r="A40" s="8" t="str">
        <f>LEFT(Table1[[#This Row],[ITEP Number]],1)</f>
        <v>2</v>
      </c>
      <c r="B40" s="8">
        <v>243017</v>
      </c>
      <c r="C40" s="1" t="s">
        <v>87</v>
      </c>
      <c r="D40" s="4" t="s">
        <v>88</v>
      </c>
      <c r="E40" s="14" t="s">
        <v>566</v>
      </c>
      <c r="F40" s="14" t="s">
        <v>567</v>
      </c>
      <c r="G40" s="5">
        <v>1768000</v>
      </c>
      <c r="H40" s="2">
        <v>45.5</v>
      </c>
      <c r="I40" s="2">
        <v>73</v>
      </c>
      <c r="J40" s="1" t="s">
        <v>9</v>
      </c>
    </row>
    <row r="41" spans="1:10" ht="142.5" x14ac:dyDescent="0.25">
      <c r="A41" s="8" t="str">
        <f>LEFT(Table1[[#This Row],[ITEP Number]],1)</f>
        <v>3</v>
      </c>
      <c r="B41" s="8">
        <v>343006</v>
      </c>
      <c r="C41" s="1" t="s">
        <v>68</v>
      </c>
      <c r="D41" s="4" t="s">
        <v>69</v>
      </c>
      <c r="E41" s="14" t="s">
        <v>576</v>
      </c>
      <c r="F41" s="14" t="s">
        <v>577</v>
      </c>
      <c r="G41" s="5">
        <v>459360</v>
      </c>
      <c r="H41" s="2">
        <v>52.5</v>
      </c>
      <c r="I41" s="2">
        <v>73</v>
      </c>
      <c r="J41" s="1" t="s">
        <v>43</v>
      </c>
    </row>
    <row r="42" spans="1:10" ht="99.75" x14ac:dyDescent="0.25">
      <c r="A42" s="8" t="str">
        <f>LEFT(Table1[[#This Row],[ITEP Number]],1)</f>
        <v>3</v>
      </c>
      <c r="B42" s="8">
        <v>343007</v>
      </c>
      <c r="C42" s="1" t="s">
        <v>80</v>
      </c>
      <c r="D42" s="4" t="s">
        <v>81</v>
      </c>
      <c r="E42" s="14" t="s">
        <v>578</v>
      </c>
      <c r="F42" s="14" t="s">
        <v>387</v>
      </c>
      <c r="G42" s="5">
        <v>291200</v>
      </c>
      <c r="H42" s="2">
        <v>46</v>
      </c>
      <c r="I42" s="2">
        <v>73</v>
      </c>
      <c r="J42" s="1" t="s">
        <v>82</v>
      </c>
    </row>
    <row r="43" spans="1:10" ht="142.5" x14ac:dyDescent="0.25">
      <c r="A43" s="8" t="str">
        <f>LEFT(Table1[[#This Row],[ITEP Number]],1)</f>
        <v>3</v>
      </c>
      <c r="B43" s="8">
        <v>343018</v>
      </c>
      <c r="C43" s="1" t="s">
        <v>78</v>
      </c>
      <c r="D43" s="4" t="s">
        <v>79</v>
      </c>
      <c r="E43" s="14" t="s">
        <v>583</v>
      </c>
      <c r="F43" s="14" t="s">
        <v>584</v>
      </c>
      <c r="G43" s="5">
        <v>1994200</v>
      </c>
      <c r="H43" s="2">
        <v>48.5</v>
      </c>
      <c r="I43" s="2">
        <v>73</v>
      </c>
      <c r="J43" s="1" t="s">
        <v>9</v>
      </c>
    </row>
    <row r="44" spans="1:10" ht="128.25" x14ac:dyDescent="0.25">
      <c r="A44" s="8" t="str">
        <f>LEFT(Table1[[#This Row],[ITEP Number]],1)</f>
        <v>3</v>
      </c>
      <c r="B44" s="8">
        <v>343021</v>
      </c>
      <c r="C44" s="1" t="s">
        <v>83</v>
      </c>
      <c r="D44" s="4" t="s">
        <v>84</v>
      </c>
      <c r="E44" s="14" t="s">
        <v>587</v>
      </c>
      <c r="F44" s="14" t="s">
        <v>588</v>
      </c>
      <c r="G44" s="5">
        <v>367160</v>
      </c>
      <c r="H44" s="2">
        <v>45.5</v>
      </c>
      <c r="I44" s="2">
        <v>73</v>
      </c>
      <c r="J44" s="1" t="s">
        <v>43</v>
      </c>
    </row>
    <row r="45" spans="1:10" ht="142.5" x14ac:dyDescent="0.25">
      <c r="A45" s="8" t="str">
        <f>LEFT(Table1[[#This Row],[ITEP Number]],1)</f>
        <v>3</v>
      </c>
      <c r="B45" s="8">
        <v>343024</v>
      </c>
      <c r="C45" s="1" t="s">
        <v>94</v>
      </c>
      <c r="D45" s="4" t="s">
        <v>95</v>
      </c>
      <c r="E45" s="14" t="s">
        <v>589</v>
      </c>
      <c r="F45" s="14" t="s">
        <v>590</v>
      </c>
      <c r="G45" s="5">
        <v>142080</v>
      </c>
      <c r="H45" s="2">
        <v>38.5</v>
      </c>
      <c r="I45" s="2">
        <v>73</v>
      </c>
      <c r="J45" s="1" t="s">
        <v>43</v>
      </c>
    </row>
    <row r="46" spans="1:10" ht="128.25" x14ac:dyDescent="0.25">
      <c r="A46" s="8" t="str">
        <f>LEFT(Table1[[#This Row],[ITEP Number]],1)</f>
        <v>4</v>
      </c>
      <c r="B46" s="8">
        <v>443016</v>
      </c>
      <c r="C46" s="1" t="s">
        <v>74</v>
      </c>
      <c r="D46" s="4" t="s">
        <v>75</v>
      </c>
      <c r="E46" s="14" t="s">
        <v>604</v>
      </c>
      <c r="F46" s="14" t="s">
        <v>605</v>
      </c>
      <c r="G46" s="5">
        <v>799320</v>
      </c>
      <c r="H46" s="2">
        <v>48.5</v>
      </c>
      <c r="I46" s="2">
        <v>73</v>
      </c>
      <c r="J46" s="1" t="s">
        <v>43</v>
      </c>
    </row>
    <row r="47" spans="1:10" ht="142.5" x14ac:dyDescent="0.25">
      <c r="A47" s="8" t="str">
        <f>LEFT(Table1[[#This Row],[ITEP Number]],1)</f>
        <v>5</v>
      </c>
      <c r="B47" s="8">
        <v>543003</v>
      </c>
      <c r="C47" s="1" t="s">
        <v>91</v>
      </c>
      <c r="D47" s="4" t="s">
        <v>92</v>
      </c>
      <c r="E47" s="14" t="s">
        <v>610</v>
      </c>
      <c r="F47" s="14" t="s">
        <v>611</v>
      </c>
      <c r="G47" s="5">
        <v>260000</v>
      </c>
      <c r="H47" s="2">
        <v>40</v>
      </c>
      <c r="I47" s="2">
        <v>73</v>
      </c>
      <c r="J47" s="1" t="s">
        <v>43</v>
      </c>
    </row>
    <row r="48" spans="1:10" ht="99.75" x14ac:dyDescent="0.25">
      <c r="A48" s="8" t="str">
        <f>LEFT(Table1[[#This Row],[ITEP Number]],1)</f>
        <v>5</v>
      </c>
      <c r="B48" s="8">
        <v>543011</v>
      </c>
      <c r="C48" s="1" t="s">
        <v>102</v>
      </c>
      <c r="D48" s="4" t="s">
        <v>103</v>
      </c>
      <c r="E48" s="14" t="s">
        <v>616</v>
      </c>
      <c r="F48" s="14" t="s">
        <v>617</v>
      </c>
      <c r="G48" s="5">
        <v>1559870</v>
      </c>
      <c r="H48" s="2">
        <v>28.5</v>
      </c>
      <c r="I48" s="2">
        <v>73</v>
      </c>
      <c r="J48" s="1" t="s">
        <v>9</v>
      </c>
    </row>
    <row r="49" spans="1:10" ht="128.25" x14ac:dyDescent="0.25">
      <c r="A49" s="8" t="str">
        <f>LEFT(Table1[[#This Row],[ITEP Number]],1)</f>
        <v>5</v>
      </c>
      <c r="B49" s="8">
        <v>543015</v>
      </c>
      <c r="C49" s="1" t="s">
        <v>96</v>
      </c>
      <c r="D49" s="4" t="s">
        <v>97</v>
      </c>
      <c r="E49" s="14" t="s">
        <v>621</v>
      </c>
      <c r="F49" s="14" t="s">
        <v>398</v>
      </c>
      <c r="G49" s="5">
        <v>485760</v>
      </c>
      <c r="H49" s="2">
        <v>38.5</v>
      </c>
      <c r="I49" s="2">
        <v>73</v>
      </c>
      <c r="J49" s="1" t="s">
        <v>9</v>
      </c>
    </row>
    <row r="50" spans="1:10" ht="142.5" x14ac:dyDescent="0.25">
      <c r="A50" s="8" t="str">
        <f>LEFT(Table1[[#This Row],[ITEP Number]],1)</f>
        <v>6</v>
      </c>
      <c r="B50" s="8">
        <v>643007</v>
      </c>
      <c r="C50" s="1" t="s">
        <v>100</v>
      </c>
      <c r="D50" s="4" t="s">
        <v>101</v>
      </c>
      <c r="E50" s="14" t="s">
        <v>628</v>
      </c>
      <c r="F50" s="14" t="s">
        <v>629</v>
      </c>
      <c r="G50" s="5">
        <v>1698810</v>
      </c>
      <c r="H50" s="2">
        <v>35.5</v>
      </c>
      <c r="I50" s="2">
        <v>73</v>
      </c>
      <c r="J50" s="1" t="s">
        <v>43</v>
      </c>
    </row>
    <row r="51" spans="1:10" ht="128.25" x14ac:dyDescent="0.25">
      <c r="A51" s="8" t="str">
        <f>LEFT(Table1[[#This Row],[ITEP Number]],1)</f>
        <v>7</v>
      </c>
      <c r="B51" s="8">
        <v>743004</v>
      </c>
      <c r="C51" s="1" t="s">
        <v>60</v>
      </c>
      <c r="D51" s="4" t="s">
        <v>61</v>
      </c>
      <c r="E51" s="14" t="s">
        <v>633</v>
      </c>
      <c r="F51" s="14" t="s">
        <v>634</v>
      </c>
      <c r="G51" s="5">
        <v>851530</v>
      </c>
      <c r="H51" s="2">
        <v>62.5</v>
      </c>
      <c r="I51" s="2">
        <v>73</v>
      </c>
      <c r="J51" s="1" t="s">
        <v>9</v>
      </c>
    </row>
    <row r="52" spans="1:10" ht="128.25" x14ac:dyDescent="0.25">
      <c r="A52" s="8" t="str">
        <f>LEFT(Table1[[#This Row],[ITEP Number]],1)</f>
        <v>7</v>
      </c>
      <c r="B52" s="8">
        <v>743023</v>
      </c>
      <c r="C52" s="1" t="s">
        <v>64</v>
      </c>
      <c r="D52" s="4" t="s">
        <v>65</v>
      </c>
      <c r="E52" s="14" t="s">
        <v>648</v>
      </c>
      <c r="F52" s="14" t="s">
        <v>413</v>
      </c>
      <c r="G52" s="5">
        <v>351350</v>
      </c>
      <c r="H52" s="2">
        <v>55.5</v>
      </c>
      <c r="I52" s="2">
        <v>73</v>
      </c>
      <c r="J52" s="1" t="s">
        <v>43</v>
      </c>
    </row>
    <row r="53" spans="1:10" ht="114" x14ac:dyDescent="0.25">
      <c r="A53" s="8" t="str">
        <f>LEFT(Table1[[#This Row],[ITEP Number]],1)</f>
        <v>8</v>
      </c>
      <c r="B53" s="8">
        <v>843012</v>
      </c>
      <c r="C53" s="1" t="s">
        <v>85</v>
      </c>
      <c r="D53" s="4" t="s">
        <v>86</v>
      </c>
      <c r="E53" s="14" t="s">
        <v>665</v>
      </c>
      <c r="F53" s="14" t="s">
        <v>666</v>
      </c>
      <c r="G53" s="5">
        <v>2000000</v>
      </c>
      <c r="H53" s="2">
        <v>45.5</v>
      </c>
      <c r="I53" s="2">
        <v>73</v>
      </c>
      <c r="J53" s="1" t="s">
        <v>43</v>
      </c>
    </row>
    <row r="54" spans="1:10" ht="128.25" x14ac:dyDescent="0.25">
      <c r="A54" s="8" t="str">
        <f>LEFT(Table1[[#This Row],[ITEP Number]],1)</f>
        <v>1</v>
      </c>
      <c r="B54" s="8">
        <v>143010</v>
      </c>
      <c r="C54" s="1" t="s">
        <v>124</v>
      </c>
      <c r="D54" s="4" t="s">
        <v>125</v>
      </c>
      <c r="E54" s="14" t="s">
        <v>431</v>
      </c>
      <c r="F54" s="14" t="s">
        <v>340</v>
      </c>
      <c r="G54" s="5">
        <v>2000000</v>
      </c>
      <c r="H54" s="2">
        <v>37</v>
      </c>
      <c r="I54" s="2">
        <v>72</v>
      </c>
      <c r="J54" s="1" t="s">
        <v>43</v>
      </c>
    </row>
    <row r="55" spans="1:10" ht="142.5" x14ac:dyDescent="0.25">
      <c r="A55" s="8" t="str">
        <f>LEFT(Table1[[#This Row],[ITEP Number]],1)</f>
        <v>1</v>
      </c>
      <c r="B55" s="8">
        <v>143033</v>
      </c>
      <c r="C55" s="1" t="s">
        <v>126</v>
      </c>
      <c r="D55" s="4" t="s">
        <v>127</v>
      </c>
      <c r="E55" s="14" t="s">
        <v>455</v>
      </c>
      <c r="F55" s="14" t="s">
        <v>352</v>
      </c>
      <c r="G55" s="5">
        <v>1986000</v>
      </c>
      <c r="H55" s="2">
        <v>33</v>
      </c>
      <c r="I55" s="2">
        <v>72</v>
      </c>
      <c r="J55" s="1" t="s">
        <v>9</v>
      </c>
    </row>
    <row r="56" spans="1:10" ht="128.25" x14ac:dyDescent="0.25">
      <c r="A56" s="8" t="str">
        <f>LEFT(Table1[[#This Row],[ITEP Number]],1)</f>
        <v>1</v>
      </c>
      <c r="B56" s="8">
        <v>143048</v>
      </c>
      <c r="C56" s="1" t="s">
        <v>110</v>
      </c>
      <c r="D56" s="4" t="s">
        <v>111</v>
      </c>
      <c r="E56" s="14" t="s">
        <v>470</v>
      </c>
      <c r="F56" s="14" t="s">
        <v>357</v>
      </c>
      <c r="G56" s="5">
        <v>2000000</v>
      </c>
      <c r="H56" s="2">
        <v>65.5</v>
      </c>
      <c r="I56" s="2">
        <v>72</v>
      </c>
      <c r="J56" s="1" t="s">
        <v>9</v>
      </c>
    </row>
    <row r="57" spans="1:10" ht="114" x14ac:dyDescent="0.25">
      <c r="A57" s="8" t="str">
        <f>LEFT(Table1[[#This Row],[ITEP Number]],1)</f>
        <v>1</v>
      </c>
      <c r="B57" s="8">
        <v>143082</v>
      </c>
      <c r="C57" s="1" t="s">
        <v>107</v>
      </c>
      <c r="D57" s="4" t="s">
        <v>105</v>
      </c>
      <c r="E57" s="14" t="s">
        <v>368</v>
      </c>
      <c r="F57" s="14" t="s">
        <v>495</v>
      </c>
      <c r="G57" s="5">
        <v>3105000</v>
      </c>
      <c r="H57" s="2">
        <v>80</v>
      </c>
      <c r="I57" s="2">
        <v>72</v>
      </c>
      <c r="J57" s="1" t="s">
        <v>9</v>
      </c>
    </row>
    <row r="58" spans="1:10" ht="99.75" x14ac:dyDescent="0.25">
      <c r="A58" s="8" t="str">
        <f>LEFT(Table1[[#This Row],[ITEP Number]],1)</f>
        <v>1</v>
      </c>
      <c r="B58" s="8">
        <v>143083</v>
      </c>
      <c r="C58" s="1" t="s">
        <v>109</v>
      </c>
      <c r="D58" s="4" t="s">
        <v>105</v>
      </c>
      <c r="E58" s="14" t="s">
        <v>369</v>
      </c>
      <c r="F58" s="14" t="s">
        <v>496</v>
      </c>
      <c r="G58" s="5">
        <v>1810000</v>
      </c>
      <c r="H58" s="2">
        <v>67</v>
      </c>
      <c r="I58" s="2">
        <v>72</v>
      </c>
      <c r="J58" s="1" t="s">
        <v>9</v>
      </c>
    </row>
    <row r="59" spans="1:10" ht="128.25" x14ac:dyDescent="0.25">
      <c r="A59" s="8" t="str">
        <f>LEFT(Table1[[#This Row],[ITEP Number]],1)</f>
        <v>1</v>
      </c>
      <c r="B59" s="8">
        <v>143085</v>
      </c>
      <c r="C59" s="1" t="s">
        <v>104</v>
      </c>
      <c r="D59" s="4" t="s">
        <v>105</v>
      </c>
      <c r="E59" s="14" t="s">
        <v>370</v>
      </c>
      <c r="F59" s="14" t="s">
        <v>499</v>
      </c>
      <c r="G59" s="5">
        <v>2000000</v>
      </c>
      <c r="H59" s="2">
        <v>80</v>
      </c>
      <c r="I59" s="2">
        <v>72</v>
      </c>
      <c r="J59" s="1" t="s">
        <v>106</v>
      </c>
    </row>
    <row r="60" spans="1:10" ht="128.25" x14ac:dyDescent="0.25">
      <c r="A60" s="8" t="str">
        <f>LEFT(Table1[[#This Row],[ITEP Number]],1)</f>
        <v>1</v>
      </c>
      <c r="B60" s="8">
        <v>143086</v>
      </c>
      <c r="C60" s="1" t="s">
        <v>108</v>
      </c>
      <c r="D60" s="4" t="s">
        <v>105</v>
      </c>
      <c r="E60" s="14" t="s">
        <v>371</v>
      </c>
      <c r="F60" s="14" t="s">
        <v>500</v>
      </c>
      <c r="G60" s="5">
        <v>1830000</v>
      </c>
      <c r="H60" s="2">
        <v>75.5</v>
      </c>
      <c r="I60" s="2">
        <v>72</v>
      </c>
      <c r="J60" s="1" t="s">
        <v>106</v>
      </c>
    </row>
    <row r="61" spans="1:10" ht="128.25" x14ac:dyDescent="0.25">
      <c r="A61" s="8" t="str">
        <f>LEFT(Table1[[#This Row],[ITEP Number]],1)</f>
        <v>1</v>
      </c>
      <c r="B61" s="8">
        <v>143113</v>
      </c>
      <c r="C61" s="1" t="s">
        <v>122</v>
      </c>
      <c r="D61" s="4" t="s">
        <v>59</v>
      </c>
      <c r="E61" s="14" t="s">
        <v>526</v>
      </c>
      <c r="F61" s="14" t="s">
        <v>377</v>
      </c>
      <c r="G61" s="5">
        <v>1999990</v>
      </c>
      <c r="H61" s="2">
        <v>50</v>
      </c>
      <c r="I61" s="2">
        <v>72</v>
      </c>
      <c r="J61" s="1" t="s">
        <v>9</v>
      </c>
    </row>
    <row r="62" spans="1:10" ht="99.75" x14ac:dyDescent="0.25">
      <c r="A62" s="8" t="str">
        <f>LEFT(Table1[[#This Row],[ITEP Number]],1)</f>
        <v>1</v>
      </c>
      <c r="B62" s="8">
        <v>143115</v>
      </c>
      <c r="C62" s="1" t="s">
        <v>128</v>
      </c>
      <c r="D62" s="4" t="s">
        <v>129</v>
      </c>
      <c r="E62" s="14" t="s">
        <v>529</v>
      </c>
      <c r="F62" s="14" t="s">
        <v>530</v>
      </c>
      <c r="G62" s="5">
        <v>2000000</v>
      </c>
      <c r="H62" s="2">
        <v>30</v>
      </c>
      <c r="I62" s="2">
        <v>72</v>
      </c>
      <c r="J62" s="1" t="s">
        <v>43</v>
      </c>
    </row>
    <row r="63" spans="1:10" ht="128.25" x14ac:dyDescent="0.25">
      <c r="A63" s="8" t="str">
        <f>LEFT(Table1[[#This Row],[ITEP Number]],1)</f>
        <v>1</v>
      </c>
      <c r="B63" s="8">
        <v>143122</v>
      </c>
      <c r="C63" s="1" t="s">
        <v>130</v>
      </c>
      <c r="D63" s="4" t="s">
        <v>51</v>
      </c>
      <c r="E63" s="14" t="s">
        <v>537</v>
      </c>
      <c r="F63" s="14" t="s">
        <v>538</v>
      </c>
      <c r="G63" s="5">
        <v>800000</v>
      </c>
      <c r="H63" s="2">
        <v>25.5</v>
      </c>
      <c r="I63" s="2">
        <v>72</v>
      </c>
      <c r="J63" s="1" t="s">
        <v>43</v>
      </c>
    </row>
    <row r="64" spans="1:10" ht="142.5" x14ac:dyDescent="0.25">
      <c r="A64" s="8" t="str">
        <f>LEFT(Table1[[#This Row],[ITEP Number]],1)</f>
        <v>2</v>
      </c>
      <c r="B64" s="8">
        <v>243004</v>
      </c>
      <c r="C64" s="1" t="s">
        <v>116</v>
      </c>
      <c r="D64" s="4" t="s">
        <v>117</v>
      </c>
      <c r="E64" s="14" t="s">
        <v>548</v>
      </c>
      <c r="F64" s="14" t="s">
        <v>549</v>
      </c>
      <c r="G64" s="5">
        <v>1990090</v>
      </c>
      <c r="H64" s="2">
        <v>57</v>
      </c>
      <c r="I64" s="2">
        <v>72</v>
      </c>
      <c r="J64" s="1" t="s">
        <v>43</v>
      </c>
    </row>
    <row r="65" spans="1:10" ht="142.5" x14ac:dyDescent="0.25">
      <c r="A65" s="8" t="str">
        <f>LEFT(Table1[[#This Row],[ITEP Number]],1)</f>
        <v>2</v>
      </c>
      <c r="B65" s="8">
        <v>243014</v>
      </c>
      <c r="C65" s="1" t="s">
        <v>120</v>
      </c>
      <c r="D65" s="4" t="s">
        <v>121</v>
      </c>
      <c r="E65" s="14" t="s">
        <v>560</v>
      </c>
      <c r="F65" s="14" t="s">
        <v>561</v>
      </c>
      <c r="G65" s="5">
        <v>2000000</v>
      </c>
      <c r="H65" s="2">
        <v>52.5</v>
      </c>
      <c r="I65" s="2">
        <v>72</v>
      </c>
      <c r="J65" s="1" t="s">
        <v>9</v>
      </c>
    </row>
    <row r="66" spans="1:10" ht="114" x14ac:dyDescent="0.25">
      <c r="A66" s="8" t="str">
        <f>LEFT(Table1[[#This Row],[ITEP Number]],1)</f>
        <v>3</v>
      </c>
      <c r="B66" s="8">
        <v>343011</v>
      </c>
      <c r="C66" s="1" t="s">
        <v>112</v>
      </c>
      <c r="D66" s="4" t="s">
        <v>113</v>
      </c>
      <c r="E66" s="14" t="s">
        <v>581</v>
      </c>
      <c r="F66" s="14" t="s">
        <v>582</v>
      </c>
      <c r="G66" s="5">
        <v>674320</v>
      </c>
      <c r="H66" s="2">
        <v>59.5</v>
      </c>
      <c r="I66" s="2">
        <v>72</v>
      </c>
      <c r="J66" s="1" t="s">
        <v>43</v>
      </c>
    </row>
    <row r="67" spans="1:10" ht="114" x14ac:dyDescent="0.25">
      <c r="A67" s="8" t="str">
        <f>LEFT(Table1[[#This Row],[ITEP Number]],1)</f>
        <v>4</v>
      </c>
      <c r="B67" s="8">
        <v>443011</v>
      </c>
      <c r="C67" s="1" t="s">
        <v>123</v>
      </c>
      <c r="D67" s="4" t="s">
        <v>55</v>
      </c>
      <c r="E67" s="14" t="s">
        <v>597</v>
      </c>
      <c r="F67" s="14" t="s">
        <v>598</v>
      </c>
      <c r="G67" s="5">
        <v>440660</v>
      </c>
      <c r="H67" s="2">
        <v>45.5</v>
      </c>
      <c r="I67" s="2">
        <v>72</v>
      </c>
      <c r="J67" s="1" t="s">
        <v>43</v>
      </c>
    </row>
    <row r="68" spans="1:10" ht="128.25" x14ac:dyDescent="0.25">
      <c r="A68" s="8" t="str">
        <f>LEFT(Table1[[#This Row],[ITEP Number]],1)</f>
        <v>5</v>
      </c>
      <c r="B68" s="8">
        <v>543012</v>
      </c>
      <c r="C68" s="1" t="s">
        <v>118</v>
      </c>
      <c r="D68" s="4" t="s">
        <v>119</v>
      </c>
      <c r="E68" s="14" t="s">
        <v>618</v>
      </c>
      <c r="F68" s="14" t="s">
        <v>397</v>
      </c>
      <c r="G68" s="5">
        <v>1001560</v>
      </c>
      <c r="H68" s="2">
        <v>55.5</v>
      </c>
      <c r="I68" s="2">
        <v>72</v>
      </c>
      <c r="J68" s="1" t="s">
        <v>43</v>
      </c>
    </row>
    <row r="69" spans="1:10" ht="142.5" x14ac:dyDescent="0.25">
      <c r="A69" s="8" t="str">
        <f>LEFT(Table1[[#This Row],[ITEP Number]],1)</f>
        <v>5</v>
      </c>
      <c r="B69" s="8">
        <v>543013</v>
      </c>
      <c r="C69" s="1" t="s">
        <v>114</v>
      </c>
      <c r="D69" s="4" t="s">
        <v>115</v>
      </c>
      <c r="E69" s="14" t="s">
        <v>619</v>
      </c>
      <c r="F69" s="14" t="s">
        <v>620</v>
      </c>
      <c r="G69" s="5">
        <v>1041230</v>
      </c>
      <c r="H69" s="2">
        <v>58.5</v>
      </c>
      <c r="I69" s="2">
        <v>72</v>
      </c>
      <c r="J69" s="1" t="s">
        <v>43</v>
      </c>
    </row>
    <row r="70" spans="1:10" ht="114" x14ac:dyDescent="0.25">
      <c r="A70" s="8" t="str">
        <f>LEFT(Table1[[#This Row],[ITEP Number]],1)</f>
        <v>1</v>
      </c>
      <c r="B70" s="8">
        <v>143005</v>
      </c>
      <c r="C70" s="1" t="s">
        <v>139</v>
      </c>
      <c r="D70" s="4" t="s">
        <v>140</v>
      </c>
      <c r="E70" s="14" t="s">
        <v>426</v>
      </c>
      <c r="F70" s="14" t="s">
        <v>427</v>
      </c>
      <c r="G70" s="5">
        <v>2000000</v>
      </c>
      <c r="H70" s="2">
        <v>55.5</v>
      </c>
      <c r="I70" s="2">
        <v>71</v>
      </c>
      <c r="J70" s="1" t="s">
        <v>43</v>
      </c>
    </row>
    <row r="71" spans="1:10" ht="71.25" x14ac:dyDescent="0.25">
      <c r="A71" s="8" t="str">
        <f>LEFT(Table1[[#This Row],[ITEP Number]],1)</f>
        <v>1</v>
      </c>
      <c r="B71" s="8">
        <v>143006</v>
      </c>
      <c r="C71" s="1" t="s">
        <v>149</v>
      </c>
      <c r="D71" s="4" t="s">
        <v>150</v>
      </c>
      <c r="E71" s="14" t="s">
        <v>337</v>
      </c>
      <c r="F71" s="14" t="s">
        <v>338</v>
      </c>
      <c r="G71" s="5">
        <v>2380400</v>
      </c>
      <c r="H71" s="2">
        <v>47</v>
      </c>
      <c r="I71" s="2">
        <v>71</v>
      </c>
      <c r="J71" s="1" t="s">
        <v>9</v>
      </c>
    </row>
    <row r="72" spans="1:10" ht="128.25" x14ac:dyDescent="0.25">
      <c r="A72" s="8" t="str">
        <f>LEFT(Table1[[#This Row],[ITEP Number]],1)</f>
        <v>1</v>
      </c>
      <c r="B72" s="8">
        <v>143009</v>
      </c>
      <c r="C72" s="1" t="s">
        <v>155</v>
      </c>
      <c r="D72" s="4" t="s">
        <v>156</v>
      </c>
      <c r="E72" s="14" t="s">
        <v>430</v>
      </c>
      <c r="F72" s="14" t="s">
        <v>339</v>
      </c>
      <c r="G72" s="5">
        <v>531120</v>
      </c>
      <c r="H72" s="2">
        <v>37</v>
      </c>
      <c r="I72" s="2">
        <v>71</v>
      </c>
      <c r="J72" s="1" t="s">
        <v>43</v>
      </c>
    </row>
    <row r="73" spans="1:10" ht="99.75" x14ac:dyDescent="0.25">
      <c r="A73" s="8" t="str">
        <f>LEFT(Table1[[#This Row],[ITEP Number]],1)</f>
        <v>1</v>
      </c>
      <c r="B73" s="8">
        <v>143012</v>
      </c>
      <c r="C73" s="1" t="s">
        <v>143</v>
      </c>
      <c r="D73" s="4" t="s">
        <v>144</v>
      </c>
      <c r="E73" s="14" t="s">
        <v>432</v>
      </c>
      <c r="F73" s="14" t="s">
        <v>341</v>
      </c>
      <c r="G73" s="5">
        <v>910060</v>
      </c>
      <c r="H73" s="2">
        <v>54</v>
      </c>
      <c r="I73" s="2">
        <v>71</v>
      </c>
      <c r="J73" s="1" t="s">
        <v>9</v>
      </c>
    </row>
    <row r="74" spans="1:10" ht="142.5" x14ac:dyDescent="0.25">
      <c r="A74" s="8" t="str">
        <f>LEFT(Table1[[#This Row],[ITEP Number]],1)</f>
        <v>1</v>
      </c>
      <c r="B74" s="8">
        <v>143034</v>
      </c>
      <c r="C74" s="1" t="s">
        <v>131</v>
      </c>
      <c r="D74" s="4" t="s">
        <v>132</v>
      </c>
      <c r="E74" s="14" t="s">
        <v>456</v>
      </c>
      <c r="F74" s="14" t="s">
        <v>353</v>
      </c>
      <c r="G74" s="5">
        <v>758480</v>
      </c>
      <c r="H74" s="2">
        <v>75.5</v>
      </c>
      <c r="I74" s="2">
        <v>71</v>
      </c>
      <c r="J74" s="1" t="s">
        <v>43</v>
      </c>
    </row>
    <row r="75" spans="1:10" ht="142.5" x14ac:dyDescent="0.25">
      <c r="A75" s="8" t="str">
        <f>LEFT(Table1[[#This Row],[ITEP Number]],1)</f>
        <v>1</v>
      </c>
      <c r="B75" s="8">
        <v>143036</v>
      </c>
      <c r="C75" s="1" t="s">
        <v>157</v>
      </c>
      <c r="D75" s="4" t="s">
        <v>158</v>
      </c>
      <c r="E75" s="14" t="s">
        <v>458</v>
      </c>
      <c r="F75" s="14" t="s">
        <v>459</v>
      </c>
      <c r="G75" s="5">
        <v>1850000</v>
      </c>
      <c r="H75" s="2">
        <v>31.5</v>
      </c>
      <c r="I75" s="2">
        <v>71</v>
      </c>
      <c r="J75" s="1" t="s">
        <v>43</v>
      </c>
    </row>
    <row r="76" spans="1:10" ht="71.25" x14ac:dyDescent="0.25">
      <c r="A76" s="8" t="str">
        <f>LEFT(Table1[[#This Row],[ITEP Number]],1)</f>
        <v>1</v>
      </c>
      <c r="B76" s="8">
        <v>143050</v>
      </c>
      <c r="C76" s="1" t="s">
        <v>159</v>
      </c>
      <c r="D76" s="4" t="s">
        <v>160</v>
      </c>
      <c r="E76" s="14" t="s">
        <v>471</v>
      </c>
      <c r="F76" s="14" t="s">
        <v>358</v>
      </c>
      <c r="G76" s="5">
        <v>530400</v>
      </c>
      <c r="H76" s="2">
        <v>28.5</v>
      </c>
      <c r="I76" s="2">
        <v>71</v>
      </c>
      <c r="J76" s="1" t="s">
        <v>43</v>
      </c>
    </row>
    <row r="77" spans="1:10" ht="85.5" x14ac:dyDescent="0.25">
      <c r="A77" s="8" t="str">
        <f>LEFT(Table1[[#This Row],[ITEP Number]],1)</f>
        <v>1</v>
      </c>
      <c r="B77" s="8">
        <v>143054</v>
      </c>
      <c r="C77" s="1" t="s">
        <v>145</v>
      </c>
      <c r="D77" s="4" t="s">
        <v>146</v>
      </c>
      <c r="E77" s="14" t="s">
        <v>473</v>
      </c>
      <c r="F77" s="14" t="s">
        <v>474</v>
      </c>
      <c r="G77" s="5">
        <v>1111520</v>
      </c>
      <c r="H77" s="2">
        <v>48.5</v>
      </c>
      <c r="I77" s="2">
        <v>71</v>
      </c>
      <c r="J77" s="1" t="s">
        <v>43</v>
      </c>
    </row>
    <row r="78" spans="1:10" ht="128.25" x14ac:dyDescent="0.25">
      <c r="A78" s="8" t="str">
        <f>LEFT(Table1[[#This Row],[ITEP Number]],1)</f>
        <v>1</v>
      </c>
      <c r="B78" s="8">
        <v>143087</v>
      </c>
      <c r="C78" s="1" t="s">
        <v>151</v>
      </c>
      <c r="D78" s="4" t="s">
        <v>152</v>
      </c>
      <c r="E78" s="14" t="s">
        <v>501</v>
      </c>
      <c r="F78" s="14" t="s">
        <v>372</v>
      </c>
      <c r="G78" s="5">
        <v>72660</v>
      </c>
      <c r="H78" s="2">
        <v>45.5</v>
      </c>
      <c r="I78" s="2">
        <v>71</v>
      </c>
      <c r="J78" s="1" t="s">
        <v>43</v>
      </c>
    </row>
    <row r="79" spans="1:10" ht="128.25" x14ac:dyDescent="0.25">
      <c r="A79" s="8" t="str">
        <f>LEFT(Table1[[#This Row],[ITEP Number]],1)</f>
        <v>1</v>
      </c>
      <c r="B79" s="8">
        <v>143130</v>
      </c>
      <c r="C79" s="1" t="s">
        <v>133</v>
      </c>
      <c r="D79" s="4" t="s">
        <v>134</v>
      </c>
      <c r="E79" s="14" t="s">
        <v>543</v>
      </c>
      <c r="F79" s="14" t="s">
        <v>544</v>
      </c>
      <c r="G79" s="5">
        <v>1248030</v>
      </c>
      <c r="H79" s="2">
        <v>72.5</v>
      </c>
      <c r="I79" s="2">
        <v>71</v>
      </c>
      <c r="J79" s="1" t="s">
        <v>43</v>
      </c>
    </row>
    <row r="80" spans="1:10" ht="128.25" x14ac:dyDescent="0.25">
      <c r="A80" s="8" t="str">
        <f>LEFT(Table1[[#This Row],[ITEP Number]],1)</f>
        <v>2</v>
      </c>
      <c r="B80" s="8">
        <v>243007</v>
      </c>
      <c r="C80" s="1" t="s">
        <v>135</v>
      </c>
      <c r="D80" s="4" t="s">
        <v>136</v>
      </c>
      <c r="E80" s="14" t="s">
        <v>554</v>
      </c>
      <c r="F80" s="14" t="s">
        <v>555</v>
      </c>
      <c r="G80" s="5">
        <v>1704580</v>
      </c>
      <c r="H80" s="2">
        <v>65.5</v>
      </c>
      <c r="I80" s="2">
        <v>71</v>
      </c>
      <c r="J80" s="1" t="s">
        <v>43</v>
      </c>
    </row>
    <row r="81" spans="1:10" ht="128.25" x14ac:dyDescent="0.25">
      <c r="A81" s="8" t="str">
        <f>LEFT(Table1[[#This Row],[ITEP Number]],1)</f>
        <v>6</v>
      </c>
      <c r="B81" s="8">
        <v>643001</v>
      </c>
      <c r="C81" s="1" t="s">
        <v>298</v>
      </c>
      <c r="D81" s="4" t="s">
        <v>297</v>
      </c>
      <c r="E81" s="14" t="s">
        <v>622</v>
      </c>
      <c r="F81" s="14" t="s">
        <v>399</v>
      </c>
      <c r="G81" s="5">
        <v>1031320</v>
      </c>
      <c r="H81" s="2">
        <v>74</v>
      </c>
      <c r="I81" s="2">
        <v>71</v>
      </c>
      <c r="J81" s="1" t="s">
        <v>9</v>
      </c>
    </row>
    <row r="82" spans="1:10" ht="128.25" x14ac:dyDescent="0.25">
      <c r="A82" s="8" t="str">
        <f>LEFT(Table1[[#This Row],[ITEP Number]],1)</f>
        <v>6</v>
      </c>
      <c r="B82" s="8">
        <v>643001</v>
      </c>
      <c r="C82" s="1" t="s">
        <v>297</v>
      </c>
      <c r="D82" s="4" t="s">
        <v>298</v>
      </c>
      <c r="E82" s="14" t="s">
        <v>622</v>
      </c>
      <c r="F82" s="14" t="s">
        <v>399</v>
      </c>
      <c r="G82" s="5">
        <v>1031320</v>
      </c>
      <c r="H82" s="2">
        <v>74</v>
      </c>
      <c r="I82" s="2">
        <v>71</v>
      </c>
      <c r="J82" s="1" t="s">
        <v>9</v>
      </c>
    </row>
    <row r="83" spans="1:10" ht="128.25" x14ac:dyDescent="0.25">
      <c r="A83" s="8" t="str">
        <f>LEFT(Table1[[#This Row],[ITEP Number]],1)</f>
        <v>6</v>
      </c>
      <c r="B83" s="8">
        <v>643002</v>
      </c>
      <c r="C83" s="1" t="s">
        <v>137</v>
      </c>
      <c r="D83" s="4" t="s">
        <v>138</v>
      </c>
      <c r="E83" s="14" t="s">
        <v>623</v>
      </c>
      <c r="F83" s="14" t="s">
        <v>624</v>
      </c>
      <c r="G83" s="5">
        <v>70380</v>
      </c>
      <c r="H83" s="2">
        <v>62.5</v>
      </c>
      <c r="I83" s="2">
        <v>71</v>
      </c>
      <c r="J83" s="1" t="s">
        <v>43</v>
      </c>
    </row>
    <row r="84" spans="1:10" ht="114" x14ac:dyDescent="0.25">
      <c r="A84" s="8" t="str">
        <f>LEFT(Table1[[#This Row],[ITEP Number]],1)</f>
        <v>7</v>
      </c>
      <c r="B84" s="8">
        <v>743019</v>
      </c>
      <c r="C84" s="1" t="s">
        <v>147</v>
      </c>
      <c r="D84" s="4" t="s">
        <v>148</v>
      </c>
      <c r="E84" s="14" t="s">
        <v>643</v>
      </c>
      <c r="F84" s="14" t="s">
        <v>644</v>
      </c>
      <c r="G84" s="5">
        <v>928000</v>
      </c>
      <c r="H84" s="2">
        <v>48.5</v>
      </c>
      <c r="I84" s="2">
        <v>71</v>
      </c>
      <c r="J84" s="1" t="s">
        <v>43</v>
      </c>
    </row>
    <row r="85" spans="1:10" ht="99.75" x14ac:dyDescent="0.25">
      <c r="A85" s="8" t="str">
        <f>LEFT(Table1[[#This Row],[ITEP Number]],1)</f>
        <v>7</v>
      </c>
      <c r="B85" s="8">
        <v>743021</v>
      </c>
      <c r="C85" s="1" t="s">
        <v>153</v>
      </c>
      <c r="D85" s="4" t="s">
        <v>154</v>
      </c>
      <c r="E85" s="14" t="s">
        <v>646</v>
      </c>
      <c r="F85" s="14" t="s">
        <v>647</v>
      </c>
      <c r="G85" s="5">
        <v>325130</v>
      </c>
      <c r="H85" s="2">
        <v>45.5</v>
      </c>
      <c r="I85" s="2">
        <v>71</v>
      </c>
      <c r="J85" s="1" t="s">
        <v>43</v>
      </c>
    </row>
    <row r="86" spans="1:10" ht="114" x14ac:dyDescent="0.25">
      <c r="A86" s="8" t="str">
        <f>LEFT(Table1[[#This Row],[ITEP Number]],1)</f>
        <v>9</v>
      </c>
      <c r="B86" s="8">
        <v>943003</v>
      </c>
      <c r="C86" s="1" t="s">
        <v>141</v>
      </c>
      <c r="D86" s="4" t="s">
        <v>142</v>
      </c>
      <c r="E86" s="14" t="s">
        <v>673</v>
      </c>
      <c r="F86" s="14" t="s">
        <v>420</v>
      </c>
      <c r="G86" s="5">
        <v>242640</v>
      </c>
      <c r="H86" s="2">
        <v>55.5</v>
      </c>
      <c r="I86" s="2">
        <v>71</v>
      </c>
      <c r="J86" s="1" t="s">
        <v>43</v>
      </c>
    </row>
    <row r="87" spans="1:10" ht="128.25" x14ac:dyDescent="0.25">
      <c r="A87" s="8" t="str">
        <f>LEFT(Table1[[#This Row],[ITEP Number]],1)</f>
        <v>1</v>
      </c>
      <c r="B87" s="8">
        <v>143017</v>
      </c>
      <c r="C87" s="1" t="s">
        <v>172</v>
      </c>
      <c r="D87" s="4" t="s">
        <v>173</v>
      </c>
      <c r="E87" s="14" t="s">
        <v>441</v>
      </c>
      <c r="F87" s="14" t="s">
        <v>442</v>
      </c>
      <c r="G87" s="5">
        <v>2000000</v>
      </c>
      <c r="H87" s="2">
        <v>35.5</v>
      </c>
      <c r="I87" s="2">
        <v>70</v>
      </c>
      <c r="J87" s="1" t="s">
        <v>43</v>
      </c>
    </row>
    <row r="88" spans="1:10" ht="142.5" x14ac:dyDescent="0.25">
      <c r="A88" s="8" t="str">
        <f>LEFT(Table1[[#This Row],[ITEP Number]],1)</f>
        <v>1</v>
      </c>
      <c r="B88" s="8">
        <v>143090</v>
      </c>
      <c r="C88" s="1" t="s">
        <v>170</v>
      </c>
      <c r="D88" s="4" t="s">
        <v>171</v>
      </c>
      <c r="E88" s="14" t="s">
        <v>504</v>
      </c>
      <c r="F88" s="14" t="s">
        <v>505</v>
      </c>
      <c r="G88" s="5">
        <v>1560000</v>
      </c>
      <c r="H88" s="2">
        <v>37</v>
      </c>
      <c r="I88" s="2">
        <v>70</v>
      </c>
      <c r="J88" s="1" t="s">
        <v>43</v>
      </c>
    </row>
    <row r="89" spans="1:10" ht="128.25" x14ac:dyDescent="0.25">
      <c r="A89" s="8" t="str">
        <f>LEFT(Table1[[#This Row],[ITEP Number]],1)</f>
        <v>1</v>
      </c>
      <c r="B89" s="8">
        <v>143111</v>
      </c>
      <c r="C89" s="1" t="s">
        <v>166</v>
      </c>
      <c r="D89" s="4" t="s">
        <v>167</v>
      </c>
      <c r="E89" s="14" t="s">
        <v>522</v>
      </c>
      <c r="F89" s="14" t="s">
        <v>523</v>
      </c>
      <c r="G89" s="5">
        <v>1995780</v>
      </c>
      <c r="H89" s="2">
        <v>44.5</v>
      </c>
      <c r="I89" s="2">
        <v>70</v>
      </c>
      <c r="J89" s="1" t="s">
        <v>43</v>
      </c>
    </row>
    <row r="90" spans="1:10" ht="142.5" x14ac:dyDescent="0.25">
      <c r="A90" s="8" t="str">
        <f>LEFT(Table1[[#This Row],[ITEP Number]],1)</f>
        <v>2</v>
      </c>
      <c r="B90" s="8">
        <v>243005</v>
      </c>
      <c r="C90" s="1" t="s">
        <v>161</v>
      </c>
      <c r="D90" s="4" t="s">
        <v>117</v>
      </c>
      <c r="E90" s="14" t="s">
        <v>550</v>
      </c>
      <c r="F90" s="14" t="s">
        <v>551</v>
      </c>
      <c r="G90" s="5">
        <v>320000</v>
      </c>
      <c r="H90" s="2">
        <v>75.5</v>
      </c>
      <c r="I90" s="2">
        <v>70</v>
      </c>
      <c r="J90" s="1" t="s">
        <v>43</v>
      </c>
    </row>
    <row r="91" spans="1:10" ht="128.25" x14ac:dyDescent="0.25">
      <c r="A91" s="8" t="str">
        <f>LEFT(Table1[[#This Row],[ITEP Number]],1)</f>
        <v>2</v>
      </c>
      <c r="B91" s="8">
        <v>243012</v>
      </c>
      <c r="C91" s="1" t="s">
        <v>164</v>
      </c>
      <c r="D91" s="4" t="s">
        <v>165</v>
      </c>
      <c r="E91" s="14" t="s">
        <v>557</v>
      </c>
      <c r="F91" s="14" t="s">
        <v>384</v>
      </c>
      <c r="G91" s="5">
        <v>1416490</v>
      </c>
      <c r="H91" s="2">
        <v>45.5</v>
      </c>
      <c r="I91" s="2">
        <v>70</v>
      </c>
      <c r="J91" s="1" t="s">
        <v>43</v>
      </c>
    </row>
    <row r="92" spans="1:10" ht="57" x14ac:dyDescent="0.25">
      <c r="A92" s="8" t="str">
        <f>LEFT(Table1[[#This Row],[ITEP Number]],1)</f>
        <v>3</v>
      </c>
      <c r="B92" s="8">
        <v>343012</v>
      </c>
      <c r="C92" s="1" t="s">
        <v>162</v>
      </c>
      <c r="D92" s="4" t="s">
        <v>163</v>
      </c>
      <c r="E92" s="14" t="s">
        <v>388</v>
      </c>
      <c r="F92" s="14" t="s">
        <v>389</v>
      </c>
      <c r="G92" s="5">
        <v>1826650</v>
      </c>
      <c r="H92" s="2">
        <v>74</v>
      </c>
      <c r="I92" s="2">
        <v>70</v>
      </c>
      <c r="J92" s="1" t="s">
        <v>43</v>
      </c>
    </row>
    <row r="93" spans="1:10" ht="142.5" x14ac:dyDescent="0.25">
      <c r="A93" s="8" t="str">
        <f>LEFT(Table1[[#This Row],[ITEP Number]],1)</f>
        <v>3</v>
      </c>
      <c r="B93" s="8">
        <v>343020</v>
      </c>
      <c r="C93" s="1" t="s">
        <v>168</v>
      </c>
      <c r="D93" s="4" t="s">
        <v>169</v>
      </c>
      <c r="E93" s="14" t="s">
        <v>585</v>
      </c>
      <c r="F93" s="14" t="s">
        <v>586</v>
      </c>
      <c r="G93" s="5">
        <v>300010</v>
      </c>
      <c r="H93" s="2">
        <v>40</v>
      </c>
      <c r="I93" s="2">
        <v>70</v>
      </c>
      <c r="J93" s="1" t="s">
        <v>9</v>
      </c>
    </row>
    <row r="94" spans="1:10" ht="128.25" x14ac:dyDescent="0.25">
      <c r="A94" s="8" t="str">
        <f>LEFT(Table1[[#This Row],[ITEP Number]],1)</f>
        <v>1</v>
      </c>
      <c r="B94" s="8">
        <v>143002</v>
      </c>
      <c r="C94" s="1" t="s">
        <v>196</v>
      </c>
      <c r="D94" s="4" t="s">
        <v>197</v>
      </c>
      <c r="E94" s="14" t="s">
        <v>425</v>
      </c>
      <c r="F94" s="14" t="s">
        <v>336</v>
      </c>
      <c r="G94" s="5">
        <v>647180</v>
      </c>
      <c r="H94" s="2">
        <v>37</v>
      </c>
      <c r="I94" s="2">
        <v>69</v>
      </c>
      <c r="J94" s="1" t="s">
        <v>43</v>
      </c>
    </row>
    <row r="95" spans="1:10" ht="71.25" x14ac:dyDescent="0.25">
      <c r="A95" s="8" t="str">
        <f>LEFT(Table1[[#This Row],[ITEP Number]],1)</f>
        <v>1</v>
      </c>
      <c r="B95" s="8">
        <v>143020</v>
      </c>
      <c r="C95" s="1" t="s">
        <v>187</v>
      </c>
      <c r="D95" s="4" t="s">
        <v>188</v>
      </c>
      <c r="E95" s="14" t="s">
        <v>342</v>
      </c>
      <c r="F95" s="14" t="s">
        <v>343</v>
      </c>
      <c r="G95" s="5">
        <v>2000000</v>
      </c>
      <c r="H95" s="2">
        <v>41.5</v>
      </c>
      <c r="I95" s="2">
        <v>69</v>
      </c>
      <c r="J95" s="1" t="s">
        <v>43</v>
      </c>
    </row>
    <row r="96" spans="1:10" ht="128.25" x14ac:dyDescent="0.25">
      <c r="A96" s="8" t="str">
        <f>LEFT(Table1[[#This Row],[ITEP Number]],1)</f>
        <v>1</v>
      </c>
      <c r="B96" s="8">
        <v>143022</v>
      </c>
      <c r="C96" s="1" t="s">
        <v>181</v>
      </c>
      <c r="D96" s="4" t="s">
        <v>182</v>
      </c>
      <c r="E96" s="14" t="s">
        <v>446</v>
      </c>
      <c r="F96" s="14" t="s">
        <v>345</v>
      </c>
      <c r="G96" s="5">
        <v>1213780</v>
      </c>
      <c r="H96" s="2">
        <v>47</v>
      </c>
      <c r="I96" s="2">
        <v>69</v>
      </c>
      <c r="J96" s="1" t="s">
        <v>9</v>
      </c>
    </row>
    <row r="97" spans="1:10" ht="128.25" x14ac:dyDescent="0.25">
      <c r="A97" s="8" t="str">
        <f>LEFT(Table1[[#This Row],[ITEP Number]],1)</f>
        <v>1</v>
      </c>
      <c r="B97" s="8">
        <v>143045</v>
      </c>
      <c r="C97" s="1" t="s">
        <v>185</v>
      </c>
      <c r="D97" s="4" t="s">
        <v>186</v>
      </c>
      <c r="E97" s="14" t="s">
        <v>468</v>
      </c>
      <c r="F97" s="14" t="s">
        <v>469</v>
      </c>
      <c r="G97" s="5">
        <v>792880</v>
      </c>
      <c r="H97" s="2">
        <v>43</v>
      </c>
      <c r="I97" s="2">
        <v>69</v>
      </c>
      <c r="J97" s="1" t="s">
        <v>43</v>
      </c>
    </row>
    <row r="98" spans="1:10" ht="128.25" x14ac:dyDescent="0.25">
      <c r="A98" s="8" t="str">
        <f>LEFT(Table1[[#This Row],[ITEP Number]],1)</f>
        <v>1</v>
      </c>
      <c r="B98" s="8">
        <v>143058</v>
      </c>
      <c r="C98" s="1" t="s">
        <v>193</v>
      </c>
      <c r="D98" s="4" t="s">
        <v>194</v>
      </c>
      <c r="E98" s="14" t="s">
        <v>477</v>
      </c>
      <c r="F98" s="14" t="s">
        <v>478</v>
      </c>
      <c r="G98" s="5">
        <v>582400</v>
      </c>
      <c r="H98" s="2">
        <v>40</v>
      </c>
      <c r="I98" s="2">
        <v>69</v>
      </c>
      <c r="J98" s="1" t="s">
        <v>9</v>
      </c>
    </row>
    <row r="99" spans="1:10" ht="142.5" x14ac:dyDescent="0.25">
      <c r="A99" s="8" t="str">
        <f>LEFT(Table1[[#This Row],[ITEP Number]],1)</f>
        <v>1</v>
      </c>
      <c r="B99" s="8">
        <v>143078</v>
      </c>
      <c r="C99" s="1" t="s">
        <v>179</v>
      </c>
      <c r="D99" s="4" t="s">
        <v>180</v>
      </c>
      <c r="E99" s="14" t="s">
        <v>490</v>
      </c>
      <c r="F99" s="14" t="s">
        <v>491</v>
      </c>
      <c r="G99" s="5">
        <v>208000</v>
      </c>
      <c r="H99" s="2">
        <v>47</v>
      </c>
      <c r="I99" s="2">
        <v>69</v>
      </c>
      <c r="J99" s="1" t="s">
        <v>43</v>
      </c>
    </row>
    <row r="100" spans="1:10" ht="128.25" x14ac:dyDescent="0.25">
      <c r="A100" s="8" t="str">
        <f>LEFT(Table1[[#This Row],[ITEP Number]],1)</f>
        <v>1</v>
      </c>
      <c r="B100" s="8">
        <v>143084</v>
      </c>
      <c r="C100" s="1" t="s">
        <v>174</v>
      </c>
      <c r="D100" s="4" t="s">
        <v>105</v>
      </c>
      <c r="E100" s="14" t="s">
        <v>497</v>
      </c>
      <c r="F100" s="14" t="s">
        <v>498</v>
      </c>
      <c r="G100" s="5">
        <v>1800000</v>
      </c>
      <c r="H100" s="2">
        <v>80</v>
      </c>
      <c r="I100" s="2">
        <v>69</v>
      </c>
      <c r="J100" s="1" t="s">
        <v>9</v>
      </c>
    </row>
    <row r="101" spans="1:10" ht="128.25" x14ac:dyDescent="0.25">
      <c r="A101" s="8" t="str">
        <f>LEFT(Table1[[#This Row],[ITEP Number]],1)</f>
        <v>1</v>
      </c>
      <c r="B101" s="8">
        <v>143103</v>
      </c>
      <c r="C101" s="1" t="s">
        <v>198</v>
      </c>
      <c r="D101" s="4" t="s">
        <v>199</v>
      </c>
      <c r="E101" s="14" t="s">
        <v>514</v>
      </c>
      <c r="F101" s="14" t="s">
        <v>515</v>
      </c>
      <c r="G101" s="5">
        <v>860620</v>
      </c>
      <c r="H101" s="2">
        <v>30</v>
      </c>
      <c r="I101" s="2">
        <v>69</v>
      </c>
      <c r="J101" s="1" t="s">
        <v>43</v>
      </c>
    </row>
    <row r="102" spans="1:10" ht="114" x14ac:dyDescent="0.25">
      <c r="A102" s="8" t="str">
        <f>LEFT(Table1[[#This Row],[ITEP Number]],1)</f>
        <v>1</v>
      </c>
      <c r="B102" s="8">
        <v>143124</v>
      </c>
      <c r="C102" s="1" t="s">
        <v>189</v>
      </c>
      <c r="D102" s="4" t="s">
        <v>190</v>
      </c>
      <c r="E102" s="14" t="s">
        <v>539</v>
      </c>
      <c r="F102" s="14" t="s">
        <v>540</v>
      </c>
      <c r="G102" s="5">
        <v>959020</v>
      </c>
      <c r="H102" s="2">
        <v>40</v>
      </c>
      <c r="I102" s="2">
        <v>69</v>
      </c>
      <c r="J102" s="1" t="s">
        <v>43</v>
      </c>
    </row>
    <row r="103" spans="1:10" ht="42.75" x14ac:dyDescent="0.25">
      <c r="A103" s="8" t="str">
        <f>LEFT(Table1[[#This Row],[ITEP Number]],1)</f>
        <v>3</v>
      </c>
      <c r="B103" s="8">
        <v>343015</v>
      </c>
      <c r="C103" s="1" t="s">
        <v>195</v>
      </c>
      <c r="D103" s="4" t="s">
        <v>163</v>
      </c>
      <c r="E103" s="14" t="s">
        <v>392</v>
      </c>
      <c r="F103" s="14" t="s">
        <v>393</v>
      </c>
      <c r="G103" s="5">
        <v>484240</v>
      </c>
      <c r="H103" s="2">
        <v>38.5</v>
      </c>
      <c r="I103" s="2">
        <v>69</v>
      </c>
      <c r="J103" s="1" t="s">
        <v>43</v>
      </c>
    </row>
    <row r="104" spans="1:10" ht="128.25" x14ac:dyDescent="0.25">
      <c r="A104" s="8" t="str">
        <f>LEFT(Table1[[#This Row],[ITEP Number]],1)</f>
        <v>4</v>
      </c>
      <c r="B104" s="8">
        <v>443013</v>
      </c>
      <c r="C104" s="1" t="s">
        <v>183</v>
      </c>
      <c r="D104" s="4" t="s">
        <v>184</v>
      </c>
      <c r="E104" s="14" t="s">
        <v>601</v>
      </c>
      <c r="F104" s="14" t="s">
        <v>602</v>
      </c>
      <c r="G104" s="5">
        <v>677580</v>
      </c>
      <c r="H104" s="2">
        <v>45.5</v>
      </c>
      <c r="I104" s="2">
        <v>69</v>
      </c>
      <c r="J104" s="1" t="s">
        <v>9</v>
      </c>
    </row>
    <row r="105" spans="1:10" ht="128.25" x14ac:dyDescent="0.25">
      <c r="A105" s="8" t="str">
        <f>LEFT(Table1[[#This Row],[ITEP Number]],1)</f>
        <v>4</v>
      </c>
      <c r="B105" s="8">
        <v>443015</v>
      </c>
      <c r="C105" s="1" t="s">
        <v>191</v>
      </c>
      <c r="D105" s="4" t="s">
        <v>192</v>
      </c>
      <c r="E105" s="14" t="s">
        <v>603</v>
      </c>
      <c r="F105" s="14" t="s">
        <v>396</v>
      </c>
      <c r="G105" s="5">
        <v>1535180</v>
      </c>
      <c r="H105" s="2">
        <v>40</v>
      </c>
      <c r="I105" s="2">
        <v>69</v>
      </c>
      <c r="J105" s="1" t="s">
        <v>43</v>
      </c>
    </row>
    <row r="106" spans="1:10" ht="142.5" x14ac:dyDescent="0.25">
      <c r="A106" s="8" t="str">
        <f>LEFT(Table1[[#This Row],[ITEP Number]],1)</f>
        <v>5</v>
      </c>
      <c r="B106" s="8">
        <v>543001</v>
      </c>
      <c r="C106" s="1" t="s">
        <v>175</v>
      </c>
      <c r="D106" s="4" t="s">
        <v>176</v>
      </c>
      <c r="E106" s="14" t="s">
        <v>606</v>
      </c>
      <c r="F106" s="14" t="s">
        <v>607</v>
      </c>
      <c r="G106" s="5">
        <v>1795920</v>
      </c>
      <c r="H106" s="2">
        <v>74</v>
      </c>
      <c r="I106" s="2">
        <v>69</v>
      </c>
      <c r="J106" s="1" t="s">
        <v>43</v>
      </c>
    </row>
    <row r="107" spans="1:10" ht="128.25" x14ac:dyDescent="0.25">
      <c r="A107" s="8" t="str">
        <f>LEFT(Table1[[#This Row],[ITEP Number]],1)</f>
        <v>8</v>
      </c>
      <c r="B107" s="8">
        <v>843002</v>
      </c>
      <c r="C107" s="1" t="s">
        <v>177</v>
      </c>
      <c r="D107" s="4" t="s">
        <v>178</v>
      </c>
      <c r="E107" s="14" t="s">
        <v>655</v>
      </c>
      <c r="F107" s="14" t="s">
        <v>414</v>
      </c>
      <c r="G107" s="5">
        <v>430690</v>
      </c>
      <c r="H107" s="2">
        <v>67</v>
      </c>
      <c r="I107" s="2">
        <v>69</v>
      </c>
      <c r="J107" s="1" t="s">
        <v>9</v>
      </c>
    </row>
    <row r="108" spans="1:10" ht="142.5" x14ac:dyDescent="0.25">
      <c r="A108" s="8" t="str">
        <f>LEFT(Table1[[#This Row],[ITEP Number]],1)</f>
        <v>1</v>
      </c>
      <c r="B108" s="8">
        <v>143014</v>
      </c>
      <c r="C108" s="1" t="s">
        <v>213</v>
      </c>
      <c r="D108" s="4" t="s">
        <v>214</v>
      </c>
      <c r="E108" s="14" t="s">
        <v>435</v>
      </c>
      <c r="F108" s="14" t="s">
        <v>436</v>
      </c>
      <c r="G108" s="5">
        <v>394400</v>
      </c>
      <c r="H108" s="2">
        <v>40</v>
      </c>
      <c r="I108" s="2">
        <v>68</v>
      </c>
      <c r="J108" s="1" t="s">
        <v>9</v>
      </c>
    </row>
    <row r="109" spans="1:10" ht="128.25" x14ac:dyDescent="0.25">
      <c r="A109" s="8" t="str">
        <f>LEFT(Table1[[#This Row],[ITEP Number]],1)</f>
        <v>1</v>
      </c>
      <c r="B109" s="8">
        <v>143018</v>
      </c>
      <c r="C109" s="1" t="s">
        <v>210</v>
      </c>
      <c r="D109" s="4" t="s">
        <v>173</v>
      </c>
      <c r="E109" s="14" t="s">
        <v>443</v>
      </c>
      <c r="F109" s="14" t="s">
        <v>444</v>
      </c>
      <c r="G109" s="5">
        <v>514400</v>
      </c>
      <c r="H109" s="2">
        <v>47</v>
      </c>
      <c r="I109" s="2">
        <v>68</v>
      </c>
      <c r="J109" s="1" t="s">
        <v>43</v>
      </c>
    </row>
    <row r="110" spans="1:10" ht="114" x14ac:dyDescent="0.25">
      <c r="A110" s="8" t="str">
        <f>LEFT(Table1[[#This Row],[ITEP Number]],1)</f>
        <v>1</v>
      </c>
      <c r="B110" s="8">
        <v>143055</v>
      </c>
      <c r="C110" s="1" t="s">
        <v>204</v>
      </c>
      <c r="D110" s="4" t="s">
        <v>205</v>
      </c>
      <c r="E110" s="14" t="s">
        <v>475</v>
      </c>
      <c r="F110" s="14" t="s">
        <v>360</v>
      </c>
      <c r="G110" s="5">
        <v>0</v>
      </c>
      <c r="H110" s="2">
        <v>65.5</v>
      </c>
      <c r="I110" s="2">
        <v>68</v>
      </c>
      <c r="J110" s="1" t="s">
        <v>43</v>
      </c>
    </row>
    <row r="111" spans="1:10" ht="85.5" x14ac:dyDescent="0.25">
      <c r="A111" s="8" t="str">
        <f>LEFT(Table1[[#This Row],[ITEP Number]],1)</f>
        <v>1</v>
      </c>
      <c r="B111" s="8">
        <v>143080</v>
      </c>
      <c r="C111" s="1" t="s">
        <v>202</v>
      </c>
      <c r="D111" s="4" t="s">
        <v>203</v>
      </c>
      <c r="E111" s="14" t="s">
        <v>492</v>
      </c>
      <c r="F111" s="14" t="s">
        <v>367</v>
      </c>
      <c r="G111" s="5">
        <v>1193600</v>
      </c>
      <c r="H111" s="2">
        <v>72.5</v>
      </c>
      <c r="I111" s="2">
        <v>68</v>
      </c>
      <c r="J111" s="1" t="s">
        <v>43</v>
      </c>
    </row>
    <row r="112" spans="1:10" ht="142.5" x14ac:dyDescent="0.25">
      <c r="A112" s="8" t="str">
        <f>LEFT(Table1[[#This Row],[ITEP Number]],1)</f>
        <v>1</v>
      </c>
      <c r="B112" s="8">
        <v>143095</v>
      </c>
      <c r="C112" s="1" t="s">
        <v>200</v>
      </c>
      <c r="D112" s="4" t="s">
        <v>201</v>
      </c>
      <c r="E112" s="14" t="s">
        <v>508</v>
      </c>
      <c r="F112" s="14" t="s">
        <v>509</v>
      </c>
      <c r="G112" s="5">
        <v>6764000</v>
      </c>
      <c r="H112" s="2">
        <v>77</v>
      </c>
      <c r="I112" s="2">
        <v>68</v>
      </c>
      <c r="J112" s="1" t="s">
        <v>9</v>
      </c>
    </row>
    <row r="113" spans="1:10" ht="85.5" x14ac:dyDescent="0.25">
      <c r="A113" s="8" t="str">
        <f>LEFT(Table1[[#This Row],[ITEP Number]],1)</f>
        <v>1</v>
      </c>
      <c r="B113" s="8">
        <v>143117</v>
      </c>
      <c r="C113" s="1" t="s">
        <v>212</v>
      </c>
      <c r="D113" s="4" t="s">
        <v>129</v>
      </c>
      <c r="E113" s="14" t="s">
        <v>532</v>
      </c>
      <c r="F113" s="14" t="s">
        <v>379</v>
      </c>
      <c r="G113" s="5">
        <v>96000</v>
      </c>
      <c r="H113" s="2">
        <v>40</v>
      </c>
      <c r="I113" s="2">
        <v>68</v>
      </c>
      <c r="J113" s="1" t="s">
        <v>43</v>
      </c>
    </row>
    <row r="114" spans="1:10" ht="128.25" x14ac:dyDescent="0.25">
      <c r="A114" s="8" t="str">
        <f>LEFT(Table1[[#This Row],[ITEP Number]],1)</f>
        <v>4</v>
      </c>
      <c r="B114" s="8">
        <v>443012</v>
      </c>
      <c r="C114" s="1" t="s">
        <v>211</v>
      </c>
      <c r="D114" s="4" t="s">
        <v>55</v>
      </c>
      <c r="E114" s="14" t="s">
        <v>599</v>
      </c>
      <c r="F114" s="14" t="s">
        <v>600</v>
      </c>
      <c r="G114" s="5">
        <v>1392730</v>
      </c>
      <c r="H114" s="2">
        <v>45.5</v>
      </c>
      <c r="I114" s="2">
        <v>68</v>
      </c>
      <c r="J114" s="1" t="s">
        <v>43</v>
      </c>
    </row>
    <row r="115" spans="1:10" ht="128.25" x14ac:dyDescent="0.25">
      <c r="A115" s="8" t="str">
        <f>LEFT(Table1[[#This Row],[ITEP Number]],1)</f>
        <v>5</v>
      </c>
      <c r="B115" s="8">
        <v>543005</v>
      </c>
      <c r="C115" s="1" t="s">
        <v>206</v>
      </c>
      <c r="D115" s="4" t="s">
        <v>207</v>
      </c>
      <c r="E115" s="14" t="s">
        <v>612</v>
      </c>
      <c r="F115" s="14" t="s">
        <v>613</v>
      </c>
      <c r="G115" s="5">
        <v>199910</v>
      </c>
      <c r="H115" s="2">
        <v>64</v>
      </c>
      <c r="I115" s="2">
        <v>68</v>
      </c>
      <c r="J115" s="1" t="s">
        <v>43</v>
      </c>
    </row>
    <row r="116" spans="1:10" ht="85.5" x14ac:dyDescent="0.25">
      <c r="A116" s="8" t="str">
        <f>LEFT(Table1[[#This Row],[ITEP Number]],1)</f>
        <v>7</v>
      </c>
      <c r="B116" s="8">
        <v>743011</v>
      </c>
      <c r="C116" s="1" t="s">
        <v>208</v>
      </c>
      <c r="D116" s="4" t="s">
        <v>209</v>
      </c>
      <c r="E116" s="14" t="s">
        <v>637</v>
      </c>
      <c r="F116" s="14" t="s">
        <v>638</v>
      </c>
      <c r="G116" s="5">
        <v>240560</v>
      </c>
      <c r="H116" s="2">
        <v>48.5</v>
      </c>
      <c r="I116" s="2">
        <v>68</v>
      </c>
      <c r="J116" s="1" t="s">
        <v>43</v>
      </c>
    </row>
    <row r="117" spans="1:10" ht="142.5" x14ac:dyDescent="0.25">
      <c r="A117" s="8" t="str">
        <f>LEFT(Table1[[#This Row],[ITEP Number]],1)</f>
        <v>7</v>
      </c>
      <c r="B117" s="8">
        <v>743025</v>
      </c>
      <c r="C117" s="1" t="s">
        <v>215</v>
      </c>
      <c r="D117" s="4" t="s">
        <v>216</v>
      </c>
      <c r="E117" s="14" t="s">
        <v>651</v>
      </c>
      <c r="F117" s="14" t="s">
        <v>652</v>
      </c>
      <c r="G117" s="5">
        <v>1108890</v>
      </c>
      <c r="H117" s="2">
        <v>38.5</v>
      </c>
      <c r="I117" s="2">
        <v>68</v>
      </c>
      <c r="J117" s="1" t="s">
        <v>43</v>
      </c>
    </row>
    <row r="118" spans="1:10" ht="114" x14ac:dyDescent="0.25">
      <c r="A118" s="8" t="str">
        <f>LEFT(Table1[[#This Row],[ITEP Number]],1)</f>
        <v>8</v>
      </c>
      <c r="B118" s="8">
        <v>843009</v>
      </c>
      <c r="C118" s="1" t="s">
        <v>217</v>
      </c>
      <c r="D118" s="4" t="s">
        <v>218</v>
      </c>
      <c r="E118" s="14" t="s">
        <v>662</v>
      </c>
      <c r="F118" s="14" t="s">
        <v>417</v>
      </c>
      <c r="G118" s="5">
        <v>582340</v>
      </c>
      <c r="H118" s="2">
        <v>35.5</v>
      </c>
      <c r="I118" s="2">
        <v>68</v>
      </c>
      <c r="J118" s="1" t="s">
        <v>43</v>
      </c>
    </row>
    <row r="119" spans="1:10" ht="114" x14ac:dyDescent="0.25">
      <c r="A119" s="8" t="str">
        <f>LEFT(Table1[[#This Row],[ITEP Number]],1)</f>
        <v>1</v>
      </c>
      <c r="B119" s="8">
        <v>143056</v>
      </c>
      <c r="C119" s="1" t="s">
        <v>222</v>
      </c>
      <c r="D119" s="4" t="s">
        <v>223</v>
      </c>
      <c r="E119" s="14" t="s">
        <v>476</v>
      </c>
      <c r="F119" s="14" t="s">
        <v>361</v>
      </c>
      <c r="G119" s="5">
        <v>2000000</v>
      </c>
      <c r="H119" s="2">
        <v>68.5</v>
      </c>
      <c r="I119" s="2">
        <v>67</v>
      </c>
      <c r="J119" s="1" t="s">
        <v>43</v>
      </c>
    </row>
    <row r="120" spans="1:10" ht="128.25" x14ac:dyDescent="0.25">
      <c r="A120" s="8" t="str">
        <f>LEFT(Table1[[#This Row],[ITEP Number]],1)</f>
        <v>1</v>
      </c>
      <c r="B120" s="8">
        <v>143081</v>
      </c>
      <c r="C120" s="1" t="s">
        <v>233</v>
      </c>
      <c r="D120" s="4" t="s">
        <v>234</v>
      </c>
      <c r="E120" s="14" t="s">
        <v>493</v>
      </c>
      <c r="F120" s="14" t="s">
        <v>494</v>
      </c>
      <c r="G120" s="5">
        <v>432000</v>
      </c>
      <c r="H120" s="2">
        <v>38.5</v>
      </c>
      <c r="I120" s="2">
        <v>67</v>
      </c>
      <c r="J120" s="1" t="s">
        <v>43</v>
      </c>
    </row>
    <row r="121" spans="1:10" ht="85.5" x14ac:dyDescent="0.25">
      <c r="A121" s="8" t="str">
        <f>LEFT(Table1[[#This Row],[ITEP Number]],1)</f>
        <v>1</v>
      </c>
      <c r="B121" s="8">
        <v>143088</v>
      </c>
      <c r="C121" s="1" t="s">
        <v>232</v>
      </c>
      <c r="D121" s="4" t="s">
        <v>152</v>
      </c>
      <c r="E121" s="14" t="s">
        <v>502</v>
      </c>
      <c r="F121" s="14" t="s">
        <v>373</v>
      </c>
      <c r="G121" s="5">
        <v>47880</v>
      </c>
      <c r="H121" s="2">
        <v>53</v>
      </c>
      <c r="I121" s="2">
        <v>67</v>
      </c>
      <c r="J121" s="1" t="s">
        <v>43</v>
      </c>
    </row>
    <row r="122" spans="1:10" ht="128.25" x14ac:dyDescent="0.25">
      <c r="A122" s="8" t="str">
        <f>LEFT(Table1[[#This Row],[ITEP Number]],1)</f>
        <v>1</v>
      </c>
      <c r="B122" s="8">
        <v>143096</v>
      </c>
      <c r="C122" s="1" t="s">
        <v>226</v>
      </c>
      <c r="D122" s="4" t="s">
        <v>227</v>
      </c>
      <c r="E122" s="14" t="s">
        <v>510</v>
      </c>
      <c r="F122" s="14" t="s">
        <v>511</v>
      </c>
      <c r="G122" s="5">
        <v>1610000</v>
      </c>
      <c r="H122" s="2">
        <v>61</v>
      </c>
      <c r="I122" s="2">
        <v>67</v>
      </c>
      <c r="J122" s="1" t="s">
        <v>43</v>
      </c>
    </row>
    <row r="123" spans="1:10" ht="71.25" x14ac:dyDescent="0.25">
      <c r="A123" s="8" t="str">
        <f>LEFT(Table1[[#This Row],[ITEP Number]],1)</f>
        <v>1</v>
      </c>
      <c r="B123" s="8">
        <v>143108</v>
      </c>
      <c r="C123" s="1" t="s">
        <v>228</v>
      </c>
      <c r="D123" s="4" t="s">
        <v>229</v>
      </c>
      <c r="E123" s="14" t="s">
        <v>520</v>
      </c>
      <c r="F123" s="14" t="s">
        <v>375</v>
      </c>
      <c r="G123" s="5">
        <v>2097740</v>
      </c>
      <c r="H123" s="2">
        <v>61</v>
      </c>
      <c r="I123" s="2">
        <v>67</v>
      </c>
      <c r="J123" s="1" t="s">
        <v>43</v>
      </c>
    </row>
    <row r="124" spans="1:10" ht="128.25" x14ac:dyDescent="0.25">
      <c r="A124" s="8" t="str">
        <f>LEFT(Table1[[#This Row],[ITEP Number]],1)</f>
        <v>1</v>
      </c>
      <c r="B124" s="8">
        <v>143114</v>
      </c>
      <c r="C124" s="1" t="s">
        <v>220</v>
      </c>
      <c r="D124" s="4" t="s">
        <v>221</v>
      </c>
      <c r="E124" s="14" t="s">
        <v>527</v>
      </c>
      <c r="F124" s="14" t="s">
        <v>528</v>
      </c>
      <c r="G124" s="5">
        <v>752030</v>
      </c>
      <c r="H124" s="2">
        <v>72.5</v>
      </c>
      <c r="I124" s="2">
        <v>67</v>
      </c>
      <c r="J124" s="1" t="s">
        <v>43</v>
      </c>
    </row>
    <row r="125" spans="1:10" ht="42.75" x14ac:dyDescent="0.25">
      <c r="A125" s="8" t="str">
        <f>LEFT(Table1[[#This Row],[ITEP Number]],1)</f>
        <v>3</v>
      </c>
      <c r="B125" s="8">
        <v>343013</v>
      </c>
      <c r="C125" s="1" t="s">
        <v>219</v>
      </c>
      <c r="D125" s="4" t="s">
        <v>163</v>
      </c>
      <c r="E125" s="14" t="s">
        <v>390</v>
      </c>
      <c r="F125" s="14" t="s">
        <v>391</v>
      </c>
      <c r="G125" s="5">
        <v>763860</v>
      </c>
      <c r="H125" s="2">
        <v>74</v>
      </c>
      <c r="I125" s="2">
        <v>67</v>
      </c>
      <c r="J125" s="1" t="s">
        <v>43</v>
      </c>
    </row>
    <row r="126" spans="1:10" ht="128.25" x14ac:dyDescent="0.25">
      <c r="A126" s="8" t="str">
        <f>LEFT(Table1[[#This Row],[ITEP Number]],1)</f>
        <v>5</v>
      </c>
      <c r="B126" s="8">
        <v>543002</v>
      </c>
      <c r="C126" s="1" t="s">
        <v>235</v>
      </c>
      <c r="D126" s="4" t="s">
        <v>236</v>
      </c>
      <c r="E126" s="14" t="s">
        <v>608</v>
      </c>
      <c r="F126" s="14" t="s">
        <v>609</v>
      </c>
      <c r="G126" s="5">
        <v>963540</v>
      </c>
      <c r="H126" s="2">
        <v>28.5</v>
      </c>
      <c r="I126" s="2">
        <v>67</v>
      </c>
      <c r="J126" s="1" t="s">
        <v>43</v>
      </c>
    </row>
    <row r="127" spans="1:10" ht="71.25" x14ac:dyDescent="0.25">
      <c r="A127" s="8" t="str">
        <f>LEFT(Table1[[#This Row],[ITEP Number]],1)</f>
        <v>7</v>
      </c>
      <c r="B127" s="8">
        <v>743010</v>
      </c>
      <c r="C127" s="1" t="s">
        <v>230</v>
      </c>
      <c r="D127" s="4" t="s">
        <v>231</v>
      </c>
      <c r="E127" s="14" t="s">
        <v>406</v>
      </c>
      <c r="F127" s="14" t="s">
        <v>407</v>
      </c>
      <c r="G127" s="5">
        <v>426510</v>
      </c>
      <c r="H127" s="2">
        <v>55.5</v>
      </c>
      <c r="I127" s="2">
        <v>67</v>
      </c>
      <c r="J127" s="1" t="s">
        <v>43</v>
      </c>
    </row>
    <row r="128" spans="1:10" ht="128.25" x14ac:dyDescent="0.25">
      <c r="A128" s="8" t="str">
        <f>LEFT(Table1[[#This Row],[ITEP Number]],1)</f>
        <v>9</v>
      </c>
      <c r="B128" s="8">
        <v>943001</v>
      </c>
      <c r="C128" s="1" t="s">
        <v>224</v>
      </c>
      <c r="D128" s="4" t="s">
        <v>225</v>
      </c>
      <c r="E128" s="14" t="s">
        <v>672</v>
      </c>
      <c r="F128" s="14" t="s">
        <v>419</v>
      </c>
      <c r="G128" s="5">
        <v>455750</v>
      </c>
      <c r="H128" s="2">
        <v>62.5</v>
      </c>
      <c r="I128" s="2">
        <v>67</v>
      </c>
      <c r="J128" s="1" t="s">
        <v>43</v>
      </c>
    </row>
    <row r="129" spans="1:10" ht="128.25" x14ac:dyDescent="0.25">
      <c r="A129" s="8" t="str">
        <f>LEFT(Table1[[#This Row],[ITEP Number]],1)</f>
        <v>1</v>
      </c>
      <c r="B129" s="8">
        <v>143035</v>
      </c>
      <c r="C129" s="1" t="s">
        <v>245</v>
      </c>
      <c r="D129" s="4" t="s">
        <v>246</v>
      </c>
      <c r="E129" s="14" t="s">
        <v>457</v>
      </c>
      <c r="F129" s="14" t="s">
        <v>354</v>
      </c>
      <c r="G129" s="5">
        <v>819200</v>
      </c>
      <c r="H129" s="2">
        <v>34</v>
      </c>
      <c r="I129" s="2">
        <v>66</v>
      </c>
      <c r="J129" s="1" t="s">
        <v>43</v>
      </c>
    </row>
    <row r="130" spans="1:10" ht="128.25" x14ac:dyDescent="0.25">
      <c r="A130" s="8" t="str">
        <f>LEFT(Table1[[#This Row],[ITEP Number]],1)</f>
        <v>1</v>
      </c>
      <c r="B130" s="8">
        <v>143105</v>
      </c>
      <c r="C130" s="1" t="s">
        <v>247</v>
      </c>
      <c r="D130" s="4" t="s">
        <v>248</v>
      </c>
      <c r="E130" s="14" t="s">
        <v>518</v>
      </c>
      <c r="F130" s="14" t="s">
        <v>519</v>
      </c>
      <c r="G130" s="5">
        <v>698430</v>
      </c>
      <c r="H130" s="2">
        <v>30</v>
      </c>
      <c r="I130" s="2">
        <v>66</v>
      </c>
      <c r="J130" s="1" t="s">
        <v>43</v>
      </c>
    </row>
    <row r="131" spans="1:10" ht="128.25" x14ac:dyDescent="0.25">
      <c r="A131" s="8" t="str">
        <f>LEFT(Table1[[#This Row],[ITEP Number]],1)</f>
        <v>2</v>
      </c>
      <c r="B131" s="8">
        <v>243018</v>
      </c>
      <c r="C131" s="1" t="s">
        <v>237</v>
      </c>
      <c r="D131" s="4" t="s">
        <v>238</v>
      </c>
      <c r="E131" s="14" t="s">
        <v>568</v>
      </c>
      <c r="F131" s="14" t="s">
        <v>569</v>
      </c>
      <c r="G131" s="5">
        <v>376520</v>
      </c>
      <c r="H131" s="2">
        <v>65.5</v>
      </c>
      <c r="I131" s="2">
        <v>66</v>
      </c>
      <c r="J131" s="1" t="s">
        <v>43</v>
      </c>
    </row>
    <row r="132" spans="1:10" ht="57" x14ac:dyDescent="0.25">
      <c r="A132" s="8" t="str">
        <f>LEFT(Table1[[#This Row],[ITEP Number]],1)</f>
        <v>7</v>
      </c>
      <c r="B132" s="8">
        <v>743013</v>
      </c>
      <c r="C132" s="1" t="s">
        <v>239</v>
      </c>
      <c r="D132" s="4" t="s">
        <v>240</v>
      </c>
      <c r="E132" s="14" t="s">
        <v>409</v>
      </c>
      <c r="F132" s="14" t="s">
        <v>410</v>
      </c>
      <c r="G132" s="5">
        <v>85200</v>
      </c>
      <c r="H132" s="2">
        <v>48.5</v>
      </c>
      <c r="I132" s="2">
        <v>66</v>
      </c>
      <c r="J132" s="1" t="s">
        <v>43</v>
      </c>
    </row>
    <row r="133" spans="1:10" ht="142.5" x14ac:dyDescent="0.25">
      <c r="A133" s="8" t="str">
        <f>LEFT(Table1[[#This Row],[ITEP Number]],1)</f>
        <v>8</v>
      </c>
      <c r="B133" s="8">
        <v>843014</v>
      </c>
      <c r="C133" s="1" t="s">
        <v>243</v>
      </c>
      <c r="D133" s="4" t="s">
        <v>244</v>
      </c>
      <c r="E133" s="14" t="s">
        <v>667</v>
      </c>
      <c r="F133" s="14" t="s">
        <v>668</v>
      </c>
      <c r="G133" s="5">
        <v>522540</v>
      </c>
      <c r="H133" s="2">
        <v>38.5</v>
      </c>
      <c r="I133" s="2">
        <v>66</v>
      </c>
      <c r="J133" s="1" t="s">
        <v>43</v>
      </c>
    </row>
    <row r="134" spans="1:10" ht="114" x14ac:dyDescent="0.25">
      <c r="A134" s="8" t="str">
        <f>LEFT(Table1[[#This Row],[ITEP Number]],1)</f>
        <v>9</v>
      </c>
      <c r="B134" s="8">
        <v>943004</v>
      </c>
      <c r="C134" s="1" t="s">
        <v>241</v>
      </c>
      <c r="D134" s="4" t="s">
        <v>242</v>
      </c>
      <c r="E134" s="14" t="s">
        <v>674</v>
      </c>
      <c r="F134" s="14" t="s">
        <v>421</v>
      </c>
      <c r="G134" s="5">
        <v>206810</v>
      </c>
      <c r="H134" s="2">
        <v>45.5</v>
      </c>
      <c r="I134" s="2">
        <v>66</v>
      </c>
      <c r="J134" s="1" t="s">
        <v>43</v>
      </c>
    </row>
    <row r="135" spans="1:10" ht="57" x14ac:dyDescent="0.25">
      <c r="A135" s="8" t="str">
        <f>LEFT(Table1[[#This Row],[ITEP Number]],1)</f>
        <v>7</v>
      </c>
      <c r="B135" s="8">
        <v>743008</v>
      </c>
      <c r="C135" s="1" t="s">
        <v>249</v>
      </c>
      <c r="D135" s="4" t="s">
        <v>250</v>
      </c>
      <c r="E135" s="14" t="s">
        <v>403</v>
      </c>
      <c r="F135" s="14" t="s">
        <v>404</v>
      </c>
      <c r="G135" s="5">
        <v>273440</v>
      </c>
      <c r="H135" s="2">
        <v>62.5</v>
      </c>
      <c r="I135" s="2">
        <v>65</v>
      </c>
      <c r="J135" s="1" t="s">
        <v>43</v>
      </c>
    </row>
    <row r="136" spans="1:10" ht="85.5" x14ac:dyDescent="0.25">
      <c r="A136" s="8" t="str">
        <f>LEFT(Table1[[#This Row],[ITEP Number]],1)</f>
        <v>7</v>
      </c>
      <c r="B136" s="8">
        <v>743009</v>
      </c>
      <c r="C136" s="1" t="s">
        <v>253</v>
      </c>
      <c r="D136" s="4" t="s">
        <v>254</v>
      </c>
      <c r="E136" s="14" t="s">
        <v>636</v>
      </c>
      <c r="F136" s="14" t="s">
        <v>405</v>
      </c>
      <c r="G136" s="5">
        <v>176600</v>
      </c>
      <c r="H136" s="2">
        <v>48.5</v>
      </c>
      <c r="I136" s="2">
        <v>65</v>
      </c>
      <c r="J136" s="1" t="s">
        <v>43</v>
      </c>
    </row>
    <row r="137" spans="1:10" ht="85.5" x14ac:dyDescent="0.25">
      <c r="A137" s="8" t="str">
        <f>LEFT(Table1[[#This Row],[ITEP Number]],1)</f>
        <v>8</v>
      </c>
      <c r="B137" s="8">
        <v>843004</v>
      </c>
      <c r="C137" s="1" t="s">
        <v>256</v>
      </c>
      <c r="D137" s="4" t="s">
        <v>257</v>
      </c>
      <c r="E137" s="14" t="s">
        <v>656</v>
      </c>
      <c r="F137" s="14" t="s">
        <v>415</v>
      </c>
      <c r="G137" s="5">
        <v>379200</v>
      </c>
      <c r="H137" s="2">
        <v>45.5</v>
      </c>
      <c r="I137" s="2">
        <v>65</v>
      </c>
      <c r="J137" s="1" t="s">
        <v>43</v>
      </c>
    </row>
    <row r="138" spans="1:10" ht="57" x14ac:dyDescent="0.25">
      <c r="A138" s="8" t="str">
        <f>LEFT(Table1[[#This Row],[ITEP Number]],1)</f>
        <v>8</v>
      </c>
      <c r="B138" s="8">
        <v>843006</v>
      </c>
      <c r="C138" s="1" t="s">
        <v>251</v>
      </c>
      <c r="D138" s="4" t="s">
        <v>252</v>
      </c>
      <c r="E138" s="14" t="s">
        <v>658</v>
      </c>
      <c r="F138" s="14" t="s">
        <v>659</v>
      </c>
      <c r="G138" s="5">
        <v>581330</v>
      </c>
      <c r="H138" s="2">
        <v>54</v>
      </c>
      <c r="I138" s="2">
        <v>65</v>
      </c>
      <c r="J138" s="1" t="s">
        <v>43</v>
      </c>
    </row>
    <row r="139" spans="1:10" ht="128.25" x14ac:dyDescent="0.25">
      <c r="A139" s="8" t="str">
        <f>LEFT(Table1[[#This Row],[ITEP Number]],1)</f>
        <v>1</v>
      </c>
      <c r="B139" s="8">
        <v>143104</v>
      </c>
      <c r="C139" s="1" t="s">
        <v>262</v>
      </c>
      <c r="D139" s="4" t="s">
        <v>263</v>
      </c>
      <c r="E139" s="14" t="s">
        <v>516</v>
      </c>
      <c r="F139" s="14" t="s">
        <v>517</v>
      </c>
      <c r="G139" s="5">
        <v>360000</v>
      </c>
      <c r="H139" s="2">
        <v>51.5</v>
      </c>
      <c r="I139" s="2">
        <v>64</v>
      </c>
      <c r="J139" s="1" t="s">
        <v>43</v>
      </c>
    </row>
    <row r="140" spans="1:10" ht="128.25" x14ac:dyDescent="0.25">
      <c r="A140" s="8" t="str">
        <f>LEFT(Table1[[#This Row],[ITEP Number]],1)</f>
        <v>8</v>
      </c>
      <c r="B140" s="8">
        <v>843001</v>
      </c>
      <c r="C140" s="1" t="s">
        <v>264</v>
      </c>
      <c r="D140" s="4" t="s">
        <v>265</v>
      </c>
      <c r="E140" s="14" t="s">
        <v>653</v>
      </c>
      <c r="F140" s="14" t="s">
        <v>654</v>
      </c>
      <c r="G140" s="5">
        <v>227520</v>
      </c>
      <c r="H140" s="2">
        <v>45.5</v>
      </c>
      <c r="I140" s="2">
        <v>64</v>
      </c>
      <c r="J140" s="1" t="s">
        <v>43</v>
      </c>
    </row>
    <row r="141" spans="1:10" ht="114" x14ac:dyDescent="0.25">
      <c r="A141" s="8" t="str">
        <f>LEFT(Table1[[#This Row],[ITEP Number]],1)</f>
        <v>8</v>
      </c>
      <c r="B141" s="9">
        <v>843008</v>
      </c>
      <c r="C141" s="10" t="s">
        <v>260</v>
      </c>
      <c r="D141" s="11" t="s">
        <v>261</v>
      </c>
      <c r="E141" s="15" t="s">
        <v>660</v>
      </c>
      <c r="F141" s="15" t="s">
        <v>661</v>
      </c>
      <c r="G141" s="12">
        <v>1130240</v>
      </c>
      <c r="H141" s="13">
        <v>64</v>
      </c>
      <c r="I141" s="13">
        <v>64</v>
      </c>
      <c r="J141" s="10" t="s">
        <v>9</v>
      </c>
    </row>
    <row r="142" spans="1:10" ht="142.5" x14ac:dyDescent="0.25">
      <c r="A142" s="8" t="str">
        <f>LEFT(Table1[[#This Row],[ITEP Number]],1)</f>
        <v>1</v>
      </c>
      <c r="B142" s="8">
        <v>143026</v>
      </c>
      <c r="C142" s="1" t="s">
        <v>275</v>
      </c>
      <c r="D142" s="4" t="s">
        <v>276</v>
      </c>
      <c r="E142" s="14" t="s">
        <v>450</v>
      </c>
      <c r="F142" s="14" t="s">
        <v>349</v>
      </c>
      <c r="G142" s="5">
        <v>1025670</v>
      </c>
      <c r="H142" s="2">
        <v>40</v>
      </c>
      <c r="I142" s="2">
        <v>63</v>
      </c>
      <c r="J142" s="1" t="s">
        <v>43</v>
      </c>
    </row>
    <row r="143" spans="1:10" ht="71.25" x14ac:dyDescent="0.25">
      <c r="A143" s="8" t="str">
        <f>LEFT(Table1[[#This Row],[ITEP Number]],1)</f>
        <v>1</v>
      </c>
      <c r="B143" s="8">
        <v>143061</v>
      </c>
      <c r="C143" s="1" t="s">
        <v>269</v>
      </c>
      <c r="D143" s="4" t="s">
        <v>270</v>
      </c>
      <c r="E143" s="14" t="s">
        <v>480</v>
      </c>
      <c r="F143" s="14" t="s">
        <v>363</v>
      </c>
      <c r="G143" s="5">
        <v>997890</v>
      </c>
      <c r="H143" s="2">
        <v>61</v>
      </c>
      <c r="I143" s="2">
        <v>63</v>
      </c>
      <c r="J143" s="1" t="s">
        <v>43</v>
      </c>
    </row>
    <row r="144" spans="1:10" ht="128.25" x14ac:dyDescent="0.25">
      <c r="A144" s="8" t="str">
        <f>LEFT(Table1[[#This Row],[ITEP Number]],1)</f>
        <v>1</v>
      </c>
      <c r="B144" s="8">
        <v>143094</v>
      </c>
      <c r="C144" s="1" t="s">
        <v>266</v>
      </c>
      <c r="D144" s="4" t="s">
        <v>227</v>
      </c>
      <c r="E144" s="14" t="s">
        <v>506</v>
      </c>
      <c r="F144" s="14" t="s">
        <v>507</v>
      </c>
      <c r="G144" s="5">
        <v>1493300</v>
      </c>
      <c r="H144" s="2">
        <v>62.5</v>
      </c>
      <c r="I144" s="2">
        <v>63</v>
      </c>
      <c r="J144" s="1" t="s">
        <v>43</v>
      </c>
    </row>
    <row r="145" spans="1:10" ht="114" x14ac:dyDescent="0.25">
      <c r="A145" s="8" t="str">
        <f>LEFT(Table1[[#This Row],[ITEP Number]],1)</f>
        <v>5</v>
      </c>
      <c r="B145" s="8">
        <v>543007</v>
      </c>
      <c r="C145" s="1" t="s">
        <v>271</v>
      </c>
      <c r="D145" s="4" t="s">
        <v>272</v>
      </c>
      <c r="E145" s="14" t="s">
        <v>614</v>
      </c>
      <c r="F145" s="14" t="s">
        <v>615</v>
      </c>
      <c r="G145" s="5">
        <v>688670</v>
      </c>
      <c r="H145" s="2">
        <v>45.5</v>
      </c>
      <c r="I145" s="2">
        <v>63</v>
      </c>
      <c r="J145" s="1" t="s">
        <v>43</v>
      </c>
    </row>
    <row r="146" spans="1:10" ht="114" x14ac:dyDescent="0.25">
      <c r="A146" s="8" t="str">
        <f>LEFT(Table1[[#This Row],[ITEP Number]],1)</f>
        <v>6</v>
      </c>
      <c r="B146" s="8">
        <v>643004</v>
      </c>
      <c r="C146" s="1" t="s">
        <v>273</v>
      </c>
      <c r="D146" s="4" t="s">
        <v>274</v>
      </c>
      <c r="E146" s="14" t="s">
        <v>625</v>
      </c>
      <c r="F146" s="14" t="s">
        <v>400</v>
      </c>
      <c r="G146" s="5">
        <v>383180</v>
      </c>
      <c r="H146" s="2">
        <v>45.5</v>
      </c>
      <c r="I146" s="2">
        <v>63</v>
      </c>
      <c r="J146" s="1" t="s">
        <v>9</v>
      </c>
    </row>
    <row r="147" spans="1:10" ht="99.75" x14ac:dyDescent="0.25">
      <c r="A147" s="8" t="str">
        <f>LEFT(Table1[[#This Row],[ITEP Number]],1)</f>
        <v>6</v>
      </c>
      <c r="B147" s="8">
        <v>643008</v>
      </c>
      <c r="C147" s="1" t="s">
        <v>277</v>
      </c>
      <c r="D147" s="4" t="s">
        <v>278</v>
      </c>
      <c r="E147" s="14" t="s">
        <v>630</v>
      </c>
      <c r="F147" s="14" t="s">
        <v>401</v>
      </c>
      <c r="G147" s="5">
        <v>332590</v>
      </c>
      <c r="H147" s="2">
        <v>38.5</v>
      </c>
      <c r="I147" s="2">
        <v>63</v>
      </c>
      <c r="J147" s="1" t="s">
        <v>43</v>
      </c>
    </row>
    <row r="148" spans="1:10" ht="114" x14ac:dyDescent="0.25">
      <c r="A148" s="8" t="str">
        <f>LEFT(Table1[[#This Row],[ITEP Number]],1)</f>
        <v>7</v>
      </c>
      <c r="B148" s="8">
        <v>743007</v>
      </c>
      <c r="C148" s="1" t="s">
        <v>267</v>
      </c>
      <c r="D148" s="4" t="s">
        <v>268</v>
      </c>
      <c r="E148" s="14" t="s">
        <v>635</v>
      </c>
      <c r="F148" s="14" t="s">
        <v>402</v>
      </c>
      <c r="G148" s="5">
        <v>363240</v>
      </c>
      <c r="H148" s="2">
        <v>62.5</v>
      </c>
      <c r="I148" s="2">
        <v>63</v>
      </c>
      <c r="J148" s="1" t="s">
        <v>43</v>
      </c>
    </row>
    <row r="149" spans="1:10" ht="128.25" x14ac:dyDescent="0.25">
      <c r="A149" s="8" t="str">
        <f>LEFT(Table1[[#This Row],[ITEP Number]],1)</f>
        <v>1</v>
      </c>
      <c r="B149" s="8">
        <v>143024</v>
      </c>
      <c r="C149" s="1" t="s">
        <v>279</v>
      </c>
      <c r="D149" s="4" t="s">
        <v>280</v>
      </c>
      <c r="E149" s="14" t="s">
        <v>449</v>
      </c>
      <c r="F149" s="14" t="s">
        <v>346</v>
      </c>
      <c r="G149" s="5">
        <v>369000</v>
      </c>
      <c r="H149" s="2">
        <v>64</v>
      </c>
      <c r="I149" s="2">
        <v>62</v>
      </c>
      <c r="J149" s="1" t="s">
        <v>43</v>
      </c>
    </row>
    <row r="150" spans="1:10" ht="85.5" x14ac:dyDescent="0.25">
      <c r="A150" s="8" t="str">
        <f>LEFT(Table1[[#This Row],[ITEP Number]],1)</f>
        <v>1</v>
      </c>
      <c r="B150" s="8">
        <v>143089</v>
      </c>
      <c r="C150" s="1" t="s">
        <v>281</v>
      </c>
      <c r="D150" s="4" t="s">
        <v>152</v>
      </c>
      <c r="E150" s="14" t="s">
        <v>503</v>
      </c>
      <c r="F150" s="14" t="s">
        <v>374</v>
      </c>
      <c r="G150" s="5">
        <v>179630</v>
      </c>
      <c r="H150" s="2">
        <v>63</v>
      </c>
      <c r="I150" s="2">
        <v>62</v>
      </c>
      <c r="J150" s="1" t="s">
        <v>43</v>
      </c>
    </row>
    <row r="151" spans="1:10" ht="85.5" x14ac:dyDescent="0.25">
      <c r="A151" s="8" t="str">
        <f>LEFT(Table1[[#This Row],[ITEP Number]],1)</f>
        <v>1</v>
      </c>
      <c r="B151" s="8">
        <v>143116</v>
      </c>
      <c r="C151" s="1" t="s">
        <v>282</v>
      </c>
      <c r="D151" s="4" t="s">
        <v>129</v>
      </c>
      <c r="E151" s="14" t="s">
        <v>531</v>
      </c>
      <c r="F151" s="14" t="s">
        <v>378</v>
      </c>
      <c r="G151" s="5">
        <v>168000</v>
      </c>
      <c r="H151" s="2">
        <v>50</v>
      </c>
      <c r="I151" s="2">
        <v>62</v>
      </c>
      <c r="J151" s="1" t="s">
        <v>43</v>
      </c>
    </row>
    <row r="152" spans="1:10" ht="114" x14ac:dyDescent="0.25">
      <c r="A152" s="8" t="str">
        <f>LEFT(Table1[[#This Row],[ITEP Number]],1)</f>
        <v>1</v>
      </c>
      <c r="B152" s="8">
        <v>143125</v>
      </c>
      <c r="C152" s="1" t="s">
        <v>285</v>
      </c>
      <c r="D152" s="4" t="s">
        <v>190</v>
      </c>
      <c r="E152" s="14" t="s">
        <v>541</v>
      </c>
      <c r="F152" s="14" t="s">
        <v>542</v>
      </c>
      <c r="G152" s="5">
        <v>2000000</v>
      </c>
      <c r="H152" s="2">
        <v>38.5</v>
      </c>
      <c r="I152" s="2">
        <v>62</v>
      </c>
      <c r="J152" s="1" t="s">
        <v>43</v>
      </c>
    </row>
    <row r="153" spans="1:10" ht="71.25" x14ac:dyDescent="0.25">
      <c r="A153" s="8" t="str">
        <f>LEFT(Table1[[#This Row],[ITEP Number]],1)</f>
        <v>1</v>
      </c>
      <c r="B153" s="8">
        <v>143127</v>
      </c>
      <c r="C153" s="1" t="s">
        <v>283</v>
      </c>
      <c r="D153" s="4" t="s">
        <v>284</v>
      </c>
      <c r="E153" s="14" t="s">
        <v>380</v>
      </c>
      <c r="F153" s="14" t="s">
        <v>381</v>
      </c>
      <c r="G153" s="5">
        <v>1226610</v>
      </c>
      <c r="H153" s="2">
        <v>41.5</v>
      </c>
      <c r="I153" s="2">
        <v>62</v>
      </c>
      <c r="J153" s="1" t="s">
        <v>43</v>
      </c>
    </row>
    <row r="154" spans="1:10" ht="128.25" x14ac:dyDescent="0.25">
      <c r="A154" s="8" t="str">
        <f>LEFT(Table1[[#This Row],[ITEP Number]],1)</f>
        <v>1</v>
      </c>
      <c r="B154" s="8">
        <v>143062</v>
      </c>
      <c r="C154" s="1" t="s">
        <v>286</v>
      </c>
      <c r="D154" s="4" t="s">
        <v>287</v>
      </c>
      <c r="E154" s="14" t="s">
        <v>481</v>
      </c>
      <c r="F154" s="14" t="s">
        <v>482</v>
      </c>
      <c r="G154" s="5">
        <v>800000</v>
      </c>
      <c r="H154" s="2">
        <v>44.5</v>
      </c>
      <c r="I154" s="2">
        <v>61</v>
      </c>
      <c r="J154" s="1" t="s">
        <v>43</v>
      </c>
    </row>
    <row r="155" spans="1:10" ht="99.75" x14ac:dyDescent="0.25">
      <c r="A155" s="8" t="str">
        <f>LEFT(Table1[[#This Row],[ITEP Number]],1)</f>
        <v>7</v>
      </c>
      <c r="B155" s="8">
        <v>743020</v>
      </c>
      <c r="C155" s="1" t="s">
        <v>334</v>
      </c>
      <c r="D155" s="4" t="s">
        <v>323</v>
      </c>
      <c r="E155" s="14" t="s">
        <v>645</v>
      </c>
      <c r="F155" s="14" t="s">
        <v>412</v>
      </c>
      <c r="G155" s="5">
        <v>391640</v>
      </c>
      <c r="H155" s="2">
        <v>38.5</v>
      </c>
      <c r="I155" s="2">
        <v>61</v>
      </c>
      <c r="J155" s="1" t="s">
        <v>43</v>
      </c>
    </row>
    <row r="156" spans="1:10" ht="99.75" x14ac:dyDescent="0.25">
      <c r="A156" s="8" t="str">
        <f>LEFT(Table1[[#This Row],[ITEP Number]],1)</f>
        <v>7</v>
      </c>
      <c r="B156" s="8">
        <v>743020</v>
      </c>
      <c r="C156" s="1" t="s">
        <v>323</v>
      </c>
      <c r="D156" s="4" t="s">
        <v>324</v>
      </c>
      <c r="E156" s="14" t="s">
        <v>645</v>
      </c>
      <c r="F156" s="14" t="s">
        <v>412</v>
      </c>
      <c r="G156" s="5">
        <v>391640</v>
      </c>
      <c r="H156" s="2">
        <v>38.5</v>
      </c>
      <c r="I156" s="2">
        <v>61</v>
      </c>
      <c r="J156" s="1" t="s">
        <v>43</v>
      </c>
    </row>
    <row r="157" spans="1:10" ht="128.25" x14ac:dyDescent="0.25">
      <c r="A157" s="8" t="str">
        <f>LEFT(Table1[[#This Row],[ITEP Number]],1)</f>
        <v>1</v>
      </c>
      <c r="B157" s="8">
        <v>143039</v>
      </c>
      <c r="C157" s="1" t="s">
        <v>290</v>
      </c>
      <c r="D157" s="4" t="s">
        <v>291</v>
      </c>
      <c r="E157" s="14" t="s">
        <v>463</v>
      </c>
      <c r="F157" s="14" t="s">
        <v>356</v>
      </c>
      <c r="G157" s="5">
        <v>1442240</v>
      </c>
      <c r="H157" s="2">
        <v>30</v>
      </c>
      <c r="I157" s="2">
        <v>60</v>
      </c>
      <c r="J157" s="1" t="s">
        <v>43</v>
      </c>
    </row>
    <row r="158" spans="1:10" ht="85.5" x14ac:dyDescent="0.25">
      <c r="A158" s="8" t="str">
        <f>LEFT(Table1[[#This Row],[ITEP Number]],1)</f>
        <v>1</v>
      </c>
      <c r="B158" s="8">
        <v>143059</v>
      </c>
      <c r="C158" s="1" t="s">
        <v>288</v>
      </c>
      <c r="D158" s="4" t="s">
        <v>289</v>
      </c>
      <c r="E158" s="14" t="s">
        <v>479</v>
      </c>
      <c r="F158" s="14" t="s">
        <v>362</v>
      </c>
      <c r="G158" s="5">
        <v>1753870</v>
      </c>
      <c r="H158" s="2">
        <v>35.5</v>
      </c>
      <c r="I158" s="2">
        <v>60</v>
      </c>
      <c r="J158" s="1" t="s">
        <v>9</v>
      </c>
    </row>
    <row r="159" spans="1:10" ht="114" x14ac:dyDescent="0.25">
      <c r="A159" s="8" t="str">
        <f>LEFT(Table1[[#This Row],[ITEP Number]],1)</f>
        <v>1</v>
      </c>
      <c r="B159" s="8">
        <v>143038</v>
      </c>
      <c r="C159" s="1" t="s">
        <v>292</v>
      </c>
      <c r="D159" s="4" t="s">
        <v>293</v>
      </c>
      <c r="E159" s="14" t="s">
        <v>461</v>
      </c>
      <c r="F159" s="14" t="s">
        <v>462</v>
      </c>
      <c r="G159" s="5">
        <v>2000000</v>
      </c>
      <c r="H159" s="2">
        <v>37</v>
      </c>
      <c r="I159" s="2">
        <v>59</v>
      </c>
      <c r="J159" s="1" t="s">
        <v>43</v>
      </c>
    </row>
    <row r="160" spans="1:10" ht="128.25" x14ac:dyDescent="0.25">
      <c r="A160" s="9" t="str">
        <f>LEFT(Table1[[#This Row],[ITEP Number]],1)</f>
        <v>1</v>
      </c>
      <c r="B160" s="9">
        <v>143031</v>
      </c>
      <c r="C160" s="10" t="s">
        <v>294</v>
      </c>
      <c r="D160" s="11" t="s">
        <v>295</v>
      </c>
      <c r="E160" s="15" t="s">
        <v>453</v>
      </c>
      <c r="F160" s="15" t="s">
        <v>454</v>
      </c>
      <c r="G160" s="12">
        <v>1640000</v>
      </c>
      <c r="H160" s="13">
        <v>50</v>
      </c>
      <c r="I160" s="13">
        <v>57</v>
      </c>
      <c r="J160" s="10" t="s">
        <v>9</v>
      </c>
    </row>
    <row r="161" spans="1:10" ht="128.25" x14ac:dyDescent="0.25">
      <c r="A161" s="20" t="str">
        <f>LEFT(Table1[[#This Row],[ITEP Number]],1)</f>
        <v>1</v>
      </c>
      <c r="B161" s="8">
        <v>143007</v>
      </c>
      <c r="C161" s="1" t="s">
        <v>327</v>
      </c>
      <c r="D161" s="4" t="s">
        <v>328</v>
      </c>
      <c r="E161" s="14" t="s">
        <v>428</v>
      </c>
      <c r="F161" s="14" t="s">
        <v>429</v>
      </c>
      <c r="G161" s="5">
        <v>462800</v>
      </c>
      <c r="H161" s="2">
        <v>35.5</v>
      </c>
      <c r="I161" s="2" t="s">
        <v>296</v>
      </c>
      <c r="J161" s="1" t="s">
        <v>43</v>
      </c>
    </row>
    <row r="162" spans="1:10" ht="99.75" x14ac:dyDescent="0.25">
      <c r="A162" s="8" t="str">
        <f>LEFT(Table1[[#This Row],[ITEP Number]],1)</f>
        <v>1</v>
      </c>
      <c r="B162" s="8">
        <v>143109</v>
      </c>
      <c r="C162" s="1" t="s">
        <v>329</v>
      </c>
      <c r="D162" s="4" t="s">
        <v>330</v>
      </c>
      <c r="E162" s="14" t="s">
        <v>521</v>
      </c>
      <c r="F162" s="14" t="s">
        <v>376</v>
      </c>
      <c r="G162" s="5">
        <v>672230</v>
      </c>
      <c r="H162" s="2">
        <v>35.5</v>
      </c>
      <c r="I162" s="2" t="s">
        <v>296</v>
      </c>
      <c r="J162" s="1" t="s">
        <v>43</v>
      </c>
    </row>
    <row r="163" spans="1:10" ht="128.25" x14ac:dyDescent="0.25">
      <c r="A163" s="8" t="str">
        <f>LEFT(Table1[[#This Row],[ITEP Number]],1)</f>
        <v>2</v>
      </c>
      <c r="B163" s="8">
        <v>243003</v>
      </c>
      <c r="C163" s="1" t="s">
        <v>307</v>
      </c>
      <c r="D163" s="4" t="s">
        <v>308</v>
      </c>
      <c r="E163" s="14" t="s">
        <v>546</v>
      </c>
      <c r="F163" s="14" t="s">
        <v>547</v>
      </c>
      <c r="G163" s="5">
        <v>1998200</v>
      </c>
      <c r="H163" s="2">
        <v>55.5</v>
      </c>
      <c r="I163" s="2" t="s">
        <v>296</v>
      </c>
      <c r="J163" s="1" t="s">
        <v>43</v>
      </c>
    </row>
    <row r="164" spans="1:10" ht="128.25" x14ac:dyDescent="0.25">
      <c r="A164" s="8" t="str">
        <f>LEFT(Table1[[#This Row],[ITEP Number]],1)</f>
        <v>2</v>
      </c>
      <c r="B164" s="8">
        <v>243006</v>
      </c>
      <c r="C164" s="1" t="s">
        <v>313</v>
      </c>
      <c r="D164" s="4" t="s">
        <v>314</v>
      </c>
      <c r="E164" s="14" t="s">
        <v>552</v>
      </c>
      <c r="F164" s="14" t="s">
        <v>553</v>
      </c>
      <c r="G164" s="5">
        <v>1539740</v>
      </c>
      <c r="H164" s="2">
        <v>45.5</v>
      </c>
      <c r="I164" s="2" t="s">
        <v>296</v>
      </c>
      <c r="J164" s="1" t="s">
        <v>43</v>
      </c>
    </row>
    <row r="165" spans="1:10" ht="142.5" x14ac:dyDescent="0.25">
      <c r="A165" s="8" t="str">
        <f>LEFT(Table1[[#This Row],[ITEP Number]],1)</f>
        <v>2</v>
      </c>
      <c r="B165" s="8">
        <v>243015</v>
      </c>
      <c r="C165" s="1" t="s">
        <v>305</v>
      </c>
      <c r="D165" s="4" t="s">
        <v>306</v>
      </c>
      <c r="E165" s="14" t="s">
        <v>562</v>
      </c>
      <c r="F165" s="14" t="s">
        <v>563</v>
      </c>
      <c r="G165" s="5">
        <v>1986340</v>
      </c>
      <c r="H165" s="2">
        <v>57</v>
      </c>
      <c r="I165" s="2" t="s">
        <v>296</v>
      </c>
      <c r="J165" s="1" t="s">
        <v>43</v>
      </c>
    </row>
    <row r="166" spans="1:10" ht="57" x14ac:dyDescent="0.25">
      <c r="A166" s="8" t="str">
        <f>LEFT(Table1[[#This Row],[ITEP Number]],1)</f>
        <v>3</v>
      </c>
      <c r="B166" s="8">
        <v>343003</v>
      </c>
      <c r="C166" s="1" t="s">
        <v>315</v>
      </c>
      <c r="D166" s="4" t="s">
        <v>316</v>
      </c>
      <c r="E166" s="14" t="s">
        <v>385</v>
      </c>
      <c r="F166" s="14" t="s">
        <v>386</v>
      </c>
      <c r="G166" s="5">
        <v>580000</v>
      </c>
      <c r="H166" s="2">
        <v>45.5</v>
      </c>
      <c r="I166" s="2" t="s">
        <v>296</v>
      </c>
      <c r="J166" s="1" t="s">
        <v>43</v>
      </c>
    </row>
    <row r="167" spans="1:10" ht="142.5" x14ac:dyDescent="0.25">
      <c r="A167" s="8" t="str">
        <f>LEFT(Table1[[#This Row],[ITEP Number]],1)</f>
        <v>7</v>
      </c>
      <c r="B167" s="8">
        <v>743002</v>
      </c>
      <c r="C167" s="1" t="s">
        <v>319</v>
      </c>
      <c r="D167" s="4" t="s">
        <v>320</v>
      </c>
      <c r="E167" s="14" t="s">
        <v>631</v>
      </c>
      <c r="F167" s="14" t="s">
        <v>632</v>
      </c>
      <c r="G167" s="5">
        <v>2000000</v>
      </c>
      <c r="H167" s="2">
        <v>38.5</v>
      </c>
      <c r="I167" s="2" t="s">
        <v>296</v>
      </c>
      <c r="J167" s="1" t="s">
        <v>43</v>
      </c>
    </row>
    <row r="168" spans="1:10" ht="128.25" x14ac:dyDescent="0.25">
      <c r="A168" s="8" t="str">
        <f>LEFT(Table1[[#This Row],[ITEP Number]],1)</f>
        <v>7</v>
      </c>
      <c r="B168" s="8">
        <v>743012</v>
      </c>
      <c r="C168" s="1" t="s">
        <v>255</v>
      </c>
      <c r="D168" s="4" t="s">
        <v>209</v>
      </c>
      <c r="E168" s="14" t="s">
        <v>639</v>
      </c>
      <c r="F168" s="14" t="s">
        <v>408</v>
      </c>
      <c r="G168" s="5">
        <v>1617120</v>
      </c>
      <c r="H168" s="2">
        <v>48.5</v>
      </c>
      <c r="I168" s="2" t="s">
        <v>296</v>
      </c>
      <c r="J168" s="1" t="s">
        <v>12</v>
      </c>
    </row>
    <row r="169" spans="1:10" ht="85.5" x14ac:dyDescent="0.25">
      <c r="A169" s="8" t="str">
        <f>LEFT(Table1[[#This Row],[ITEP Number]],1)</f>
        <v>7</v>
      </c>
      <c r="B169" s="8">
        <v>743015</v>
      </c>
      <c r="C169" s="1" t="s">
        <v>321</v>
      </c>
      <c r="D169" s="4" t="s">
        <v>322</v>
      </c>
      <c r="E169" s="14" t="s">
        <v>411</v>
      </c>
      <c r="F169" s="14" t="s">
        <v>642</v>
      </c>
      <c r="G169" s="5">
        <v>1373310</v>
      </c>
      <c r="H169" s="2">
        <v>38.5</v>
      </c>
      <c r="I169" s="2" t="s">
        <v>296</v>
      </c>
      <c r="J169" s="1" t="s">
        <v>43</v>
      </c>
    </row>
    <row r="170" spans="1:10" ht="99.75" x14ac:dyDescent="0.25">
      <c r="A170" s="8" t="str">
        <f>LEFT(Table1[[#This Row],[ITEP Number]],1)</f>
        <v>8</v>
      </c>
      <c r="B170" s="8">
        <v>843017</v>
      </c>
      <c r="C170" s="1" t="s">
        <v>325</v>
      </c>
      <c r="D170" s="4" t="s">
        <v>326</v>
      </c>
      <c r="E170" s="14" t="s">
        <v>670</v>
      </c>
      <c r="F170" s="14" t="s">
        <v>671</v>
      </c>
      <c r="G170" s="5">
        <v>343220</v>
      </c>
      <c r="H170" s="2">
        <v>38.5</v>
      </c>
      <c r="I170" s="2" t="s">
        <v>296</v>
      </c>
      <c r="J170" s="1" t="s">
        <v>43</v>
      </c>
    </row>
    <row r="171" spans="1:10" ht="99.75" x14ac:dyDescent="0.25">
      <c r="A171" s="8" t="str">
        <f>LEFT(Table1[[#This Row],[ITEP Number]],1)</f>
        <v>1</v>
      </c>
      <c r="B171" s="8">
        <v>143001</v>
      </c>
      <c r="C171" s="1" t="s">
        <v>311</v>
      </c>
      <c r="D171" s="4" t="s">
        <v>312</v>
      </c>
      <c r="E171" s="14" t="s">
        <v>424</v>
      </c>
      <c r="F171" s="14" t="s">
        <v>335</v>
      </c>
      <c r="G171" s="5">
        <v>510530</v>
      </c>
      <c r="H171" s="2">
        <v>47</v>
      </c>
      <c r="I171" s="2" t="s">
        <v>333</v>
      </c>
      <c r="J171" s="1" t="s">
        <v>43</v>
      </c>
    </row>
    <row r="172" spans="1:10" ht="114" x14ac:dyDescent="0.25">
      <c r="A172" s="8" t="str">
        <f>LEFT(Table1[[#This Row],[ITEP Number]],1)</f>
        <v>1</v>
      </c>
      <c r="B172" s="8">
        <v>143021</v>
      </c>
      <c r="C172" s="1" t="s">
        <v>331</v>
      </c>
      <c r="D172" s="4" t="s">
        <v>188</v>
      </c>
      <c r="E172" s="14" t="s">
        <v>445</v>
      </c>
      <c r="F172" s="14" t="s">
        <v>344</v>
      </c>
      <c r="G172" s="5">
        <v>2000000</v>
      </c>
      <c r="H172" s="2">
        <v>33</v>
      </c>
      <c r="I172" s="2" t="s">
        <v>333</v>
      </c>
      <c r="J172" s="1" t="s">
        <v>43</v>
      </c>
    </row>
    <row r="173" spans="1:10" ht="99.75" x14ac:dyDescent="0.25">
      <c r="A173" s="8" t="str">
        <f>LEFT(Table1[[#This Row],[ITEP Number]],1)</f>
        <v>1</v>
      </c>
      <c r="B173" s="8">
        <v>143029</v>
      </c>
      <c r="C173" s="1" t="s">
        <v>309</v>
      </c>
      <c r="D173" s="4" t="s">
        <v>310</v>
      </c>
      <c r="E173" s="14" t="s">
        <v>451</v>
      </c>
      <c r="F173" s="14" t="s">
        <v>350</v>
      </c>
      <c r="G173" s="5">
        <v>200000</v>
      </c>
      <c r="H173" s="2">
        <v>48.5</v>
      </c>
      <c r="I173" s="2" t="s">
        <v>333</v>
      </c>
      <c r="J173" s="1" t="s">
        <v>43</v>
      </c>
    </row>
    <row r="174" spans="1:10" ht="128.25" x14ac:dyDescent="0.25">
      <c r="A174" s="8" t="str">
        <f>LEFT(Table1[[#This Row],[ITEP Number]],1)</f>
        <v>1</v>
      </c>
      <c r="B174" s="8">
        <v>143068</v>
      </c>
      <c r="C174" s="1" t="s">
        <v>299</v>
      </c>
      <c r="D174" s="4" t="s">
        <v>300</v>
      </c>
      <c r="E174" s="14" t="s">
        <v>485</v>
      </c>
      <c r="F174" s="14" t="s">
        <v>486</v>
      </c>
      <c r="G174" s="5">
        <v>1267200</v>
      </c>
      <c r="H174" s="2">
        <v>67</v>
      </c>
      <c r="I174" s="2" t="s">
        <v>333</v>
      </c>
      <c r="J174" s="1" t="s">
        <v>43</v>
      </c>
    </row>
    <row r="175" spans="1:10" ht="128.25" x14ac:dyDescent="0.25">
      <c r="A175" s="8" t="str">
        <f>LEFT(Table1[[#This Row],[ITEP Number]],1)</f>
        <v>2</v>
      </c>
      <c r="B175" s="8">
        <v>243022</v>
      </c>
      <c r="C175" s="1" t="s">
        <v>317</v>
      </c>
      <c r="D175" s="4" t="s">
        <v>318</v>
      </c>
      <c r="E175" s="14" t="s">
        <v>574</v>
      </c>
      <c r="F175" s="14" t="s">
        <v>575</v>
      </c>
      <c r="G175" s="5">
        <v>1075030</v>
      </c>
      <c r="H175" s="2">
        <v>38.5</v>
      </c>
      <c r="I175" s="2" t="s">
        <v>333</v>
      </c>
      <c r="J175" s="1" t="s">
        <v>43</v>
      </c>
    </row>
    <row r="176" spans="1:10" ht="128.25" x14ac:dyDescent="0.25">
      <c r="A176" s="8" t="str">
        <f>LEFT(Table1[[#This Row],[ITEP Number]],1)</f>
        <v>3</v>
      </c>
      <c r="B176" s="8">
        <v>343008</v>
      </c>
      <c r="C176" s="1" t="s">
        <v>332</v>
      </c>
      <c r="D176" s="4" t="s">
        <v>81</v>
      </c>
      <c r="E176" s="14" t="s">
        <v>579</v>
      </c>
      <c r="F176" s="14" t="s">
        <v>580</v>
      </c>
      <c r="G176" s="5">
        <v>0</v>
      </c>
      <c r="H176" s="2">
        <v>33</v>
      </c>
      <c r="I176" s="2" t="s">
        <v>333</v>
      </c>
      <c r="J176" s="1" t="s">
        <v>43</v>
      </c>
    </row>
    <row r="177" spans="1:10" ht="128.25" x14ac:dyDescent="0.25">
      <c r="A177" s="8" t="str">
        <f>LEFT(Table1[[#This Row],[ITEP Number]],1)</f>
        <v>6</v>
      </c>
      <c r="B177" s="8">
        <v>643005</v>
      </c>
      <c r="C177" s="1" t="s">
        <v>258</v>
      </c>
      <c r="D177" s="4" t="s">
        <v>259</v>
      </c>
      <c r="E177" s="14" t="s">
        <v>626</v>
      </c>
      <c r="F177" s="14" t="s">
        <v>627</v>
      </c>
      <c r="G177" s="5">
        <v>1769250</v>
      </c>
      <c r="H177" s="2">
        <v>45.5</v>
      </c>
      <c r="I177" s="2" t="s">
        <v>333</v>
      </c>
      <c r="J177" s="1" t="s">
        <v>9</v>
      </c>
    </row>
    <row r="178" spans="1:10" ht="128.25" x14ac:dyDescent="0.25">
      <c r="A178" s="8" t="str">
        <f>LEFT(Table1[[#This Row],[ITEP Number]],1)</f>
        <v>7</v>
      </c>
      <c r="B178" s="8">
        <v>743024</v>
      </c>
      <c r="C178" s="1" t="s">
        <v>301</v>
      </c>
      <c r="D178" s="4" t="s">
        <v>302</v>
      </c>
      <c r="E178" s="14" t="s">
        <v>649</v>
      </c>
      <c r="F178" s="14" t="s">
        <v>650</v>
      </c>
      <c r="G178" s="5">
        <v>600000</v>
      </c>
      <c r="H178" s="2">
        <v>64</v>
      </c>
      <c r="I178" s="2" t="s">
        <v>333</v>
      </c>
      <c r="J178" s="1" t="s">
        <v>43</v>
      </c>
    </row>
    <row r="179" spans="1:10" ht="128.25" x14ac:dyDescent="0.25">
      <c r="A179" s="8" t="str">
        <f>LEFT(Table1[[#This Row],[ITEP Number]],1)</f>
        <v>9</v>
      </c>
      <c r="B179" s="8">
        <v>943007</v>
      </c>
      <c r="C179" s="1" t="s">
        <v>303</v>
      </c>
      <c r="D179" s="4" t="s">
        <v>304</v>
      </c>
      <c r="E179" s="14" t="s">
        <v>676</v>
      </c>
      <c r="F179" s="14" t="s">
        <v>423</v>
      </c>
      <c r="G179" s="5">
        <v>419360</v>
      </c>
      <c r="H179" s="2">
        <v>62.5</v>
      </c>
      <c r="I179" s="2" t="s">
        <v>333</v>
      </c>
      <c r="J179" s="1" t="s">
        <v>43</v>
      </c>
    </row>
  </sheetData>
  <sortState xmlns:xlrd2="http://schemas.microsoft.com/office/spreadsheetml/2017/richdata2" ref="B139:J156">
    <sortCondition ref="I139:I156"/>
    <sortCondition ref="B139:B156"/>
  </sortState>
  <mergeCells count="3">
    <mergeCell ref="A1:J1"/>
    <mergeCell ref="A2:J2"/>
    <mergeCell ref="H3:J4"/>
  </mergeCells>
  <pageMargins left="0.7" right="0.7" top="0.75" bottom="0.75" header="0.3" footer="0.3"/>
  <pageSetup scale="71" fitToHeight="10" orientation="landscape" r:id="rId1"/>
  <headerFooter>
    <oddFooter>&amp;RPage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Non-Awarded</vt:lpstr>
      <vt:lpstr>'Non-Awarded'!Print_Area</vt:lpstr>
      <vt:lpstr>'Non-Awarded'!Print_Titles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Paris, John</dc:creator>
  <cp:lastModifiedBy>McCoy, Brian W</cp:lastModifiedBy>
  <cp:lastPrinted>2021-03-23T21:05:28Z</cp:lastPrinted>
  <dcterms:created xsi:type="dcterms:W3CDTF">2021-03-23T19:44:31Z</dcterms:created>
  <dcterms:modified xsi:type="dcterms:W3CDTF">2022-08-24T20:58:32Z</dcterms:modified>
</cp:coreProperties>
</file>